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Лист1!$A$1:$W$20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S8" i="1" l="1"/>
  <c r="S9" i="1"/>
  <c r="S10" i="1"/>
  <c r="S11" i="1"/>
  <c r="S12" i="1"/>
  <c r="S13" i="1"/>
  <c r="S14" i="1"/>
  <c r="S15" i="1"/>
  <c r="S16" i="1"/>
  <c r="S17" i="1"/>
  <c r="S18" i="1"/>
  <c r="S7" i="1"/>
  <c r="R8" i="1"/>
  <c r="R9" i="1"/>
  <c r="R10" i="1"/>
  <c r="R11" i="1"/>
  <c r="R12" i="1"/>
  <c r="R13" i="1"/>
  <c r="R14" i="1"/>
  <c r="R15" i="1"/>
  <c r="R16" i="1"/>
  <c r="R17" i="1"/>
  <c r="R18" i="1"/>
  <c r="R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  <c r="S19" i="1" l="1"/>
  <c r="R19" i="1"/>
</calcChain>
</file>

<file path=xl/sharedStrings.xml><?xml version="1.0" encoding="utf-8"?>
<sst xmlns="http://schemas.openxmlformats.org/spreadsheetml/2006/main" count="34" uniqueCount="26">
  <si>
    <t>Жами</t>
  </si>
  <si>
    <t>Шундан,</t>
  </si>
  <si>
    <t>Радиода</t>
  </si>
  <si>
    <t>Ҳудуд</t>
  </si>
  <si>
    <t>Газета ва журнал</t>
  </si>
  <si>
    <t>Веб-сайт ва ижтимоий тармоқ</t>
  </si>
  <si>
    <t>ОАВ 
орқали</t>
  </si>
  <si>
    <t>Оғзаки</t>
  </si>
  <si>
    <t xml:space="preserve">Ёзма ва кўргазмали </t>
  </si>
  <si>
    <r>
      <t xml:space="preserve">2024 йил 1-чорак давомида амалга оширилган </t>
    </r>
    <r>
      <rPr>
        <b/>
        <u/>
        <sz val="18"/>
        <color theme="1"/>
        <rFont val="Calibri"/>
        <family val="2"/>
        <charset val="204"/>
        <scheme val="minor"/>
      </rPr>
      <t>ҳуқуқий тарғибот тадбирлари</t>
    </r>
    <r>
      <rPr>
        <b/>
        <sz val="18"/>
        <color theme="1"/>
        <rFont val="Calibri"/>
        <family val="2"/>
        <charset val="204"/>
        <scheme val="minor"/>
      </rPr>
      <t xml:space="preserve"> тўғрисида
МАЪЛУМОТ</t>
    </r>
  </si>
  <si>
    <t xml:space="preserve">ТВда </t>
  </si>
  <si>
    <t>Зарафшон шаҳри</t>
  </si>
  <si>
    <t>Кармана тумани</t>
  </si>
  <si>
    <t>Қизилтепа тумани</t>
  </si>
  <si>
    <t>Конимех тумани</t>
  </si>
  <si>
    <t>Навбаҳор тумани</t>
  </si>
  <si>
    <t>Нурота тумани</t>
  </si>
  <si>
    <t>Ғозғон шаҳри</t>
  </si>
  <si>
    <t>Томди тумани</t>
  </si>
  <si>
    <t>Учқудуқ тумани</t>
  </si>
  <si>
    <t>Хатирчи тумани</t>
  </si>
  <si>
    <t>Навоий шаҳри</t>
  </si>
  <si>
    <t>Навоий вилояти</t>
  </si>
  <si>
    <t>2024 1-ya</t>
  </si>
  <si>
    <t>OAV 2024</t>
  </si>
  <si>
    <t>OAV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</si>
</sst>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zoomScale="70" zoomScaleSheetLayoutView="70" workbookViewId="0">
      <selection activeCell="H16" sqref="H16"/>
    </sheetView>
  </sheetViews>
  <sheetFormatPr defaultRowHeight="15" x14ac:dyDescent="0.25"/>
  <cols>
    <col min="1" max="1" width="22.28515625" customWidth="1"/>
    <col min="2" max="2" width="11.5703125" customWidth="1"/>
    <col min="3" max="3" width="12.85546875" customWidth="1"/>
    <col min="4" max="4" width="11.140625" bestFit="1" customWidth="1"/>
    <col min="5" max="5" width="13.5703125" customWidth="1"/>
    <col min="6" max="7" width="12.5703125" bestFit="1" customWidth="1"/>
    <col min="8" max="8" width="11.5703125" customWidth="1"/>
    <col min="9" max="9" width="12.85546875" customWidth="1"/>
    <col min="10" max="10" width="12" customWidth="1"/>
    <col min="11" max="11" width="12.42578125" customWidth="1"/>
    <col min="12" max="12" width="11.5703125" customWidth="1"/>
    <col min="13" max="13" width="13.140625" customWidth="1"/>
    <col min="14" max="14" width="11.140625" customWidth="1"/>
    <col min="15" max="15" width="15.140625" customWidth="1"/>
    <col min="16" max="16" width="12.85546875" customWidth="1"/>
    <col min="17" max="17" width="12.42578125" customWidth="1"/>
    <col min="18" max="18" width="13.42578125" customWidth="1"/>
    <col min="19" max="19" width="16.28515625" customWidth="1"/>
  </cols>
  <sheetData>
    <row r="1" spans="1:19" ht="1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35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9" ht="15.75" thickBot="1" x14ac:dyDescent="0.3"/>
    <row r="4" spans="1:19" ht="18.75" customHeight="1" thickBot="1" x14ac:dyDescent="0.3">
      <c r="A4" s="18" t="s">
        <v>3</v>
      </c>
      <c r="B4" s="18" t="s">
        <v>6</v>
      </c>
      <c r="C4" s="18"/>
      <c r="D4" s="18" t="s">
        <v>1</v>
      </c>
      <c r="E4" s="18"/>
      <c r="F4" s="18"/>
      <c r="G4" s="18"/>
      <c r="H4" s="18"/>
      <c r="I4" s="18"/>
      <c r="J4" s="18"/>
      <c r="K4" s="18"/>
      <c r="L4" s="18" t="s">
        <v>7</v>
      </c>
      <c r="M4" s="18"/>
      <c r="N4" s="18" t="s">
        <v>8</v>
      </c>
      <c r="O4" s="18"/>
      <c r="P4" s="18" t="s">
        <v>0</v>
      </c>
      <c r="Q4" s="19"/>
    </row>
    <row r="5" spans="1:19" ht="36" customHeight="1" thickBot="1" x14ac:dyDescent="0.3">
      <c r="A5" s="18"/>
      <c r="B5" s="18"/>
      <c r="C5" s="18"/>
      <c r="D5" s="18" t="s">
        <v>10</v>
      </c>
      <c r="E5" s="18"/>
      <c r="F5" s="18" t="s">
        <v>2</v>
      </c>
      <c r="G5" s="18"/>
      <c r="H5" s="18" t="s">
        <v>4</v>
      </c>
      <c r="I5" s="18"/>
      <c r="J5" s="18" t="s">
        <v>5</v>
      </c>
      <c r="K5" s="18"/>
      <c r="L5" s="18"/>
      <c r="M5" s="18"/>
      <c r="N5" s="18"/>
      <c r="O5" s="18"/>
      <c r="P5" s="18"/>
      <c r="Q5" s="19"/>
    </row>
    <row r="6" spans="1:19" ht="27" customHeight="1" thickBot="1" x14ac:dyDescent="0.3">
      <c r="A6" s="18"/>
      <c r="B6" s="12">
        <v>2023</v>
      </c>
      <c r="C6" s="12" t="s">
        <v>23</v>
      </c>
      <c r="D6" s="12">
        <v>2023</v>
      </c>
      <c r="E6" s="15" t="s">
        <v>23</v>
      </c>
      <c r="F6" s="12">
        <v>2023</v>
      </c>
      <c r="G6" s="15" t="s">
        <v>23</v>
      </c>
      <c r="H6" s="12">
        <v>2023</v>
      </c>
      <c r="I6" s="15" t="s">
        <v>23</v>
      </c>
      <c r="J6" s="12">
        <v>2023</v>
      </c>
      <c r="K6" s="15" t="s">
        <v>23</v>
      </c>
      <c r="L6" s="12">
        <v>2023</v>
      </c>
      <c r="M6" s="15" t="s">
        <v>23</v>
      </c>
      <c r="N6" s="12">
        <v>2023</v>
      </c>
      <c r="O6" s="15" t="s">
        <v>23</v>
      </c>
      <c r="P6" s="12">
        <v>2023</v>
      </c>
      <c r="Q6" s="15" t="s">
        <v>23</v>
      </c>
      <c r="R6" s="16" t="s">
        <v>24</v>
      </c>
      <c r="S6" s="16" t="s">
        <v>25</v>
      </c>
    </row>
    <row r="7" spans="1:19" ht="20.100000000000001" customHeight="1" thickBot="1" x14ac:dyDescent="0.3">
      <c r="A7" s="4" t="s">
        <v>11</v>
      </c>
      <c r="B7" s="5">
        <f>+D7+F7+H7+J7</f>
        <v>1027</v>
      </c>
      <c r="C7" s="6">
        <v>1297</v>
      </c>
      <c r="D7" s="3">
        <v>15</v>
      </c>
      <c r="E7" s="3">
        <v>14</v>
      </c>
      <c r="F7" s="6">
        <v>40</v>
      </c>
      <c r="G7" s="6">
        <v>50</v>
      </c>
      <c r="H7" s="3">
        <v>18</v>
      </c>
      <c r="I7" s="3">
        <v>21</v>
      </c>
      <c r="J7" s="6">
        <v>954</v>
      </c>
      <c r="K7" s="6">
        <v>1212</v>
      </c>
      <c r="L7" s="7">
        <v>340</v>
      </c>
      <c r="M7" s="7">
        <v>527</v>
      </c>
      <c r="N7" s="6">
        <v>24</v>
      </c>
      <c r="O7" s="6">
        <v>10</v>
      </c>
      <c r="P7" s="8">
        <v>1391</v>
      </c>
      <c r="Q7" s="9">
        <v>1834</v>
      </c>
      <c r="R7" s="17">
        <f>+C7-E7-G7-I7-K7</f>
        <v>0</v>
      </c>
      <c r="S7" s="17">
        <f>+B7-D7-F7-H7-J7</f>
        <v>0</v>
      </c>
    </row>
    <row r="8" spans="1:19" ht="20.100000000000001" customHeight="1" thickBot="1" x14ac:dyDescent="0.3">
      <c r="A8" s="4" t="s">
        <v>12</v>
      </c>
      <c r="B8" s="5">
        <f>+D8+F8+H8+J8</f>
        <v>681</v>
      </c>
      <c r="C8" s="6">
        <v>489</v>
      </c>
      <c r="D8" s="3">
        <v>22</v>
      </c>
      <c r="E8" s="3">
        <v>29</v>
      </c>
      <c r="F8" s="6">
        <v>52</v>
      </c>
      <c r="G8" s="6">
        <v>46</v>
      </c>
      <c r="H8" s="3">
        <v>24</v>
      </c>
      <c r="I8" s="3">
        <v>30</v>
      </c>
      <c r="J8" s="6">
        <v>583</v>
      </c>
      <c r="K8" s="6">
        <v>384</v>
      </c>
      <c r="L8" s="7">
        <v>544</v>
      </c>
      <c r="M8" s="7">
        <v>553</v>
      </c>
      <c r="N8" s="6">
        <v>12</v>
      </c>
      <c r="O8" s="6">
        <v>0</v>
      </c>
      <c r="P8" s="8">
        <v>1237</v>
      </c>
      <c r="Q8" s="9">
        <v>1042</v>
      </c>
      <c r="R8" s="17">
        <f t="shared" ref="R8:R19" si="0">+C8-E8-G8-I8-K8</f>
        <v>0</v>
      </c>
      <c r="S8" s="17">
        <f t="shared" ref="S8:S19" si="1">+B8-D8-F8-H8-J8</f>
        <v>0</v>
      </c>
    </row>
    <row r="9" spans="1:19" ht="41.25" customHeight="1" thickBot="1" x14ac:dyDescent="0.3">
      <c r="A9" s="4" t="s">
        <v>13</v>
      </c>
      <c r="B9" s="5">
        <v>571</v>
      </c>
      <c r="C9" s="6">
        <v>585</v>
      </c>
      <c r="D9" s="3">
        <v>17</v>
      </c>
      <c r="E9" s="13">
        <v>9</v>
      </c>
      <c r="F9" s="6">
        <v>27</v>
      </c>
      <c r="G9" s="6">
        <v>22</v>
      </c>
      <c r="H9" s="3">
        <v>32</v>
      </c>
      <c r="I9" s="3">
        <v>36</v>
      </c>
      <c r="J9" s="6">
        <v>495</v>
      </c>
      <c r="K9" s="6">
        <v>518</v>
      </c>
      <c r="L9" s="7">
        <v>431</v>
      </c>
      <c r="M9" s="7">
        <v>719</v>
      </c>
      <c r="N9" s="6">
        <v>19</v>
      </c>
      <c r="O9" s="6">
        <v>22</v>
      </c>
      <c r="P9" s="8">
        <v>1021</v>
      </c>
      <c r="Q9" s="9">
        <v>1326</v>
      </c>
      <c r="R9" s="17">
        <f t="shared" si="0"/>
        <v>0</v>
      </c>
      <c r="S9" s="17">
        <f t="shared" si="1"/>
        <v>0</v>
      </c>
    </row>
    <row r="10" spans="1:19" ht="20.100000000000001" customHeight="1" thickBot="1" x14ac:dyDescent="0.3">
      <c r="A10" s="4" t="s">
        <v>14</v>
      </c>
      <c r="B10" s="5">
        <v>628</v>
      </c>
      <c r="C10" s="6">
        <v>302</v>
      </c>
      <c r="D10" s="3">
        <v>6</v>
      </c>
      <c r="E10" s="3">
        <v>10</v>
      </c>
      <c r="F10" s="6">
        <v>25</v>
      </c>
      <c r="G10" s="6">
        <v>20</v>
      </c>
      <c r="H10" s="3">
        <v>31</v>
      </c>
      <c r="I10" s="3">
        <v>9</v>
      </c>
      <c r="J10" s="6">
        <v>566</v>
      </c>
      <c r="K10" s="6">
        <v>263</v>
      </c>
      <c r="L10" s="7">
        <v>303</v>
      </c>
      <c r="M10" s="7">
        <v>1775</v>
      </c>
      <c r="N10" s="6">
        <v>19</v>
      </c>
      <c r="O10" s="6">
        <v>0</v>
      </c>
      <c r="P10" s="8">
        <v>950</v>
      </c>
      <c r="Q10" s="9">
        <v>2077</v>
      </c>
      <c r="R10" s="17">
        <f t="shared" si="0"/>
        <v>0</v>
      </c>
      <c r="S10" s="17">
        <f t="shared" si="1"/>
        <v>0</v>
      </c>
    </row>
    <row r="11" spans="1:19" ht="20.100000000000001" customHeight="1" thickBot="1" x14ac:dyDescent="0.3">
      <c r="A11" s="4" t="s">
        <v>15</v>
      </c>
      <c r="B11" s="5">
        <v>962</v>
      </c>
      <c r="C11" s="6">
        <v>1305</v>
      </c>
      <c r="D11" s="3">
        <v>33</v>
      </c>
      <c r="E11" s="3">
        <v>20</v>
      </c>
      <c r="F11" s="6">
        <v>40</v>
      </c>
      <c r="G11" s="6">
        <v>43</v>
      </c>
      <c r="H11" s="3">
        <v>37</v>
      </c>
      <c r="I11" s="3">
        <v>30</v>
      </c>
      <c r="J11" s="6">
        <v>852</v>
      </c>
      <c r="K11" s="6">
        <v>1212</v>
      </c>
      <c r="L11" s="7">
        <v>551</v>
      </c>
      <c r="M11" s="7">
        <v>2790</v>
      </c>
      <c r="N11" s="6">
        <v>13</v>
      </c>
      <c r="O11" s="6">
        <v>6</v>
      </c>
      <c r="P11" s="8">
        <v>1526</v>
      </c>
      <c r="Q11" s="9">
        <v>4101</v>
      </c>
      <c r="R11" s="17">
        <f t="shared" si="0"/>
        <v>0</v>
      </c>
      <c r="S11" s="17">
        <f t="shared" si="1"/>
        <v>0</v>
      </c>
    </row>
    <row r="12" spans="1:19" ht="23.25" customHeight="1" thickBot="1" x14ac:dyDescent="0.3">
      <c r="A12" s="4" t="s">
        <v>16</v>
      </c>
      <c r="B12" s="5">
        <v>617</v>
      </c>
      <c r="C12" s="6">
        <v>330</v>
      </c>
      <c r="D12" s="3">
        <v>18</v>
      </c>
      <c r="E12" s="3">
        <v>11</v>
      </c>
      <c r="F12" s="6">
        <v>35</v>
      </c>
      <c r="G12" s="6">
        <v>26</v>
      </c>
      <c r="H12" s="3">
        <v>20</v>
      </c>
      <c r="I12" s="3">
        <v>14</v>
      </c>
      <c r="J12" s="6">
        <v>544</v>
      </c>
      <c r="K12" s="6">
        <v>279</v>
      </c>
      <c r="L12" s="7">
        <v>237</v>
      </c>
      <c r="M12" s="7">
        <v>1376</v>
      </c>
      <c r="N12" s="6">
        <v>20</v>
      </c>
      <c r="O12" s="6">
        <v>2</v>
      </c>
      <c r="P12" s="8">
        <v>874</v>
      </c>
      <c r="Q12" s="9">
        <v>1709</v>
      </c>
      <c r="R12" s="17">
        <f t="shared" si="0"/>
        <v>0</v>
      </c>
      <c r="S12" s="17">
        <f t="shared" si="1"/>
        <v>0</v>
      </c>
    </row>
    <row r="13" spans="1:19" ht="32.25" customHeight="1" thickBot="1" x14ac:dyDescent="0.3">
      <c r="A13" s="4" t="s">
        <v>17</v>
      </c>
      <c r="B13" s="5">
        <v>577</v>
      </c>
      <c r="C13" s="6">
        <v>355</v>
      </c>
      <c r="D13" s="3">
        <v>8</v>
      </c>
      <c r="E13" s="3">
        <v>6</v>
      </c>
      <c r="F13" s="6">
        <v>26</v>
      </c>
      <c r="G13" s="6">
        <v>18</v>
      </c>
      <c r="H13" s="3">
        <v>6</v>
      </c>
      <c r="I13" s="3">
        <v>6</v>
      </c>
      <c r="J13" s="6">
        <v>537</v>
      </c>
      <c r="K13" s="6">
        <v>325</v>
      </c>
      <c r="L13" s="7">
        <v>145</v>
      </c>
      <c r="M13" s="7">
        <v>793</v>
      </c>
      <c r="N13" s="6">
        <v>26</v>
      </c>
      <c r="O13" s="6">
        <v>50</v>
      </c>
      <c r="P13" s="8">
        <v>748</v>
      </c>
      <c r="Q13" s="9">
        <v>1198</v>
      </c>
      <c r="R13" s="17">
        <f t="shared" si="0"/>
        <v>0</v>
      </c>
      <c r="S13" s="17">
        <f t="shared" si="1"/>
        <v>0</v>
      </c>
    </row>
    <row r="14" spans="1:19" ht="20.100000000000001" customHeight="1" thickBot="1" x14ac:dyDescent="0.3">
      <c r="A14" s="4" t="s">
        <v>18</v>
      </c>
      <c r="B14" s="5">
        <v>712</v>
      </c>
      <c r="C14" s="6">
        <v>458</v>
      </c>
      <c r="D14" s="3">
        <v>8</v>
      </c>
      <c r="E14" s="3">
        <v>8</v>
      </c>
      <c r="F14" s="6">
        <v>22</v>
      </c>
      <c r="G14" s="6">
        <v>12</v>
      </c>
      <c r="H14" s="3">
        <v>10</v>
      </c>
      <c r="I14" s="3">
        <v>12</v>
      </c>
      <c r="J14" s="6">
        <v>672</v>
      </c>
      <c r="K14" s="6">
        <v>426</v>
      </c>
      <c r="L14" s="7">
        <v>147</v>
      </c>
      <c r="M14" s="7">
        <v>636</v>
      </c>
      <c r="N14" s="6">
        <v>12</v>
      </c>
      <c r="O14" s="6">
        <v>4</v>
      </c>
      <c r="P14" s="8">
        <v>871</v>
      </c>
      <c r="Q14" s="9">
        <v>1098</v>
      </c>
      <c r="R14" s="17">
        <f t="shared" si="0"/>
        <v>0</v>
      </c>
      <c r="S14" s="17">
        <f t="shared" si="1"/>
        <v>0</v>
      </c>
    </row>
    <row r="15" spans="1:19" ht="20.100000000000001" customHeight="1" thickBot="1" x14ac:dyDescent="0.3">
      <c r="A15" s="4" t="s">
        <v>19</v>
      </c>
      <c r="B15" s="5">
        <v>1181</v>
      </c>
      <c r="C15" s="6">
        <v>973</v>
      </c>
      <c r="D15" s="3">
        <v>10</v>
      </c>
      <c r="E15" s="3">
        <v>18</v>
      </c>
      <c r="F15" s="6">
        <v>18</v>
      </c>
      <c r="G15" s="6">
        <v>21</v>
      </c>
      <c r="H15" s="3">
        <v>8</v>
      </c>
      <c r="I15" s="3">
        <v>16</v>
      </c>
      <c r="J15" s="6">
        <v>1145</v>
      </c>
      <c r="K15" s="6">
        <v>918</v>
      </c>
      <c r="L15" s="7">
        <v>230</v>
      </c>
      <c r="M15" s="7">
        <v>362</v>
      </c>
      <c r="N15" s="6">
        <v>65</v>
      </c>
      <c r="O15" s="6">
        <v>31</v>
      </c>
      <c r="P15" s="8">
        <v>1476</v>
      </c>
      <c r="Q15" s="9">
        <v>1624</v>
      </c>
      <c r="R15" s="17">
        <f t="shared" si="0"/>
        <v>0</v>
      </c>
      <c r="S15" s="17">
        <f t="shared" si="1"/>
        <v>0</v>
      </c>
    </row>
    <row r="16" spans="1:19" ht="25.5" customHeight="1" thickBot="1" x14ac:dyDescent="0.3">
      <c r="A16" s="4" t="s">
        <v>20</v>
      </c>
      <c r="B16" s="5">
        <v>908</v>
      </c>
      <c r="C16" s="6">
        <v>654</v>
      </c>
      <c r="D16" s="3">
        <v>25</v>
      </c>
      <c r="E16" s="3">
        <v>20</v>
      </c>
      <c r="F16" s="6">
        <v>46</v>
      </c>
      <c r="G16" s="6">
        <v>43</v>
      </c>
      <c r="H16" s="3">
        <v>30</v>
      </c>
      <c r="I16" s="3">
        <v>27</v>
      </c>
      <c r="J16" s="6">
        <v>807</v>
      </c>
      <c r="K16" s="6">
        <v>564</v>
      </c>
      <c r="L16" s="7">
        <v>515</v>
      </c>
      <c r="M16" s="7">
        <v>2456</v>
      </c>
      <c r="N16" s="6">
        <v>17</v>
      </c>
      <c r="O16" s="6">
        <v>38</v>
      </c>
      <c r="P16" s="8">
        <v>1440</v>
      </c>
      <c r="Q16" s="9">
        <v>3148</v>
      </c>
      <c r="R16" s="17">
        <f t="shared" si="0"/>
        <v>0</v>
      </c>
      <c r="S16" s="17">
        <f t="shared" si="1"/>
        <v>0</v>
      </c>
    </row>
    <row r="17" spans="1:19" ht="20.25" customHeight="1" thickBot="1" x14ac:dyDescent="0.3">
      <c r="A17" s="4" t="s">
        <v>21</v>
      </c>
      <c r="B17" s="5">
        <v>943</v>
      </c>
      <c r="C17" s="6">
        <v>1310</v>
      </c>
      <c r="D17" s="3">
        <v>31</v>
      </c>
      <c r="E17" s="3">
        <v>20</v>
      </c>
      <c r="F17" s="6">
        <v>50</v>
      </c>
      <c r="G17" s="6">
        <v>50</v>
      </c>
      <c r="H17" s="3">
        <v>38</v>
      </c>
      <c r="I17" s="3">
        <v>50</v>
      </c>
      <c r="J17" s="6">
        <v>824</v>
      </c>
      <c r="K17" s="6">
        <v>1190</v>
      </c>
      <c r="L17" s="7">
        <v>565</v>
      </c>
      <c r="M17" s="7">
        <v>550</v>
      </c>
      <c r="N17" s="6">
        <v>10</v>
      </c>
      <c r="O17" s="6">
        <v>0</v>
      </c>
      <c r="P17" s="8">
        <v>1518</v>
      </c>
      <c r="Q17" s="9">
        <v>1860</v>
      </c>
      <c r="R17" s="17">
        <f t="shared" si="0"/>
        <v>0</v>
      </c>
      <c r="S17" s="17">
        <f t="shared" si="1"/>
        <v>0</v>
      </c>
    </row>
    <row r="18" spans="1:19" s="14" customFormat="1" ht="20.100000000000001" customHeight="1" thickBot="1" x14ac:dyDescent="0.3">
      <c r="A18" s="4" t="s">
        <v>22</v>
      </c>
      <c r="B18" s="5">
        <v>1379</v>
      </c>
      <c r="C18" s="6">
        <v>1310</v>
      </c>
      <c r="D18" s="7">
        <v>148</v>
      </c>
      <c r="E18" s="7">
        <v>170</v>
      </c>
      <c r="F18" s="6">
        <v>90</v>
      </c>
      <c r="G18" s="6">
        <v>86</v>
      </c>
      <c r="H18" s="7">
        <v>61</v>
      </c>
      <c r="I18" s="7">
        <v>55</v>
      </c>
      <c r="J18" s="6">
        <v>1080</v>
      </c>
      <c r="K18" s="6">
        <v>999</v>
      </c>
      <c r="L18" s="7">
        <v>461</v>
      </c>
      <c r="M18" s="7">
        <v>1495</v>
      </c>
      <c r="N18" s="6">
        <v>105</v>
      </c>
      <c r="O18" s="6">
        <v>2</v>
      </c>
      <c r="P18" s="8">
        <v>1945</v>
      </c>
      <c r="Q18" s="9">
        <v>2937</v>
      </c>
      <c r="R18" s="17">
        <f t="shared" si="0"/>
        <v>0</v>
      </c>
      <c r="S18" s="17">
        <f t="shared" si="1"/>
        <v>0</v>
      </c>
    </row>
    <row r="19" spans="1:19" ht="35.25" customHeight="1" thickBot="1" x14ac:dyDescent="0.3">
      <c r="A19" s="10" t="s">
        <v>0</v>
      </c>
      <c r="B19" s="11">
        <f>+B18+B17+B16+B15+B14+B13+B12+B11+B10+B9+B8+B7</f>
        <v>10186</v>
      </c>
      <c r="C19" s="11">
        <f t="shared" ref="C19:Q19" si="2">+C18+C17+C16+C15+C14+C13+C12+C11+C10+C9+C8+C7</f>
        <v>9368</v>
      </c>
      <c r="D19" s="11">
        <f t="shared" si="2"/>
        <v>341</v>
      </c>
      <c r="E19" s="11">
        <f t="shared" si="2"/>
        <v>335</v>
      </c>
      <c r="F19" s="11">
        <f t="shared" si="2"/>
        <v>471</v>
      </c>
      <c r="G19" s="11">
        <f t="shared" si="2"/>
        <v>437</v>
      </c>
      <c r="H19" s="11">
        <f t="shared" si="2"/>
        <v>315</v>
      </c>
      <c r="I19" s="11">
        <f t="shared" si="2"/>
        <v>306</v>
      </c>
      <c r="J19" s="11">
        <f t="shared" si="2"/>
        <v>9059</v>
      </c>
      <c r="K19" s="11">
        <f t="shared" si="2"/>
        <v>8290</v>
      </c>
      <c r="L19" s="11">
        <f t="shared" si="2"/>
        <v>4469</v>
      </c>
      <c r="M19" s="11">
        <f t="shared" si="2"/>
        <v>14032</v>
      </c>
      <c r="N19" s="11">
        <f t="shared" si="2"/>
        <v>342</v>
      </c>
      <c r="O19" s="11">
        <f t="shared" si="2"/>
        <v>165</v>
      </c>
      <c r="P19" s="11">
        <f t="shared" si="2"/>
        <v>14997</v>
      </c>
      <c r="Q19" s="11">
        <f t="shared" si="2"/>
        <v>23954</v>
      </c>
      <c r="R19" s="17">
        <f t="shared" si="0"/>
        <v>0</v>
      </c>
      <c r="S19" s="17">
        <f t="shared" si="1"/>
        <v>0</v>
      </c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11">
    <mergeCell ref="N4:O5"/>
    <mergeCell ref="P4:Q5"/>
    <mergeCell ref="A4:A6"/>
    <mergeCell ref="A1:Q2"/>
    <mergeCell ref="D4:K4"/>
    <mergeCell ref="D5:E5"/>
    <mergeCell ref="F5:G5"/>
    <mergeCell ref="H5:I5"/>
    <mergeCell ref="J5:K5"/>
    <mergeCell ref="B4:C5"/>
    <mergeCell ref="L4:M5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2024-07-29T09:56:04Z</dcterms:modified>
</cp:coreProperties>
</file>