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Workbook________" defaultThemeVersion="124226"/>
  <bookViews>
    <workbookView xWindow="735" yWindow="735" windowWidth="21600" windowHeight="11505"/>
  </bookViews>
  <sheets>
    <sheet name="Отчет" sheetId="3" r:id="rId1"/>
  </sheets>
  <definedNames>
    <definedName name="FinancingLevel">Отчет!#REF!</definedName>
    <definedName name="Import2">Отчет!#REF!</definedName>
    <definedName name="OnDate">Отчет!$A$3</definedName>
    <definedName name="Organization">Отчет!#REF!</definedName>
    <definedName name="Period">Отчет!#REF!</definedName>
    <definedName name="R_10">Отчет!$D$17</definedName>
    <definedName name="R_112">Отчет!$D$18</definedName>
    <definedName name="R_113">Отчет!$D$15</definedName>
    <definedName name="R_12">Отчет!$D$20</definedName>
    <definedName name="R_3">Отчет!$D$6</definedName>
    <definedName name="R_5">Отчет!$D$10</definedName>
    <definedName name="R_6">Отчет!$D$11</definedName>
    <definedName name="R_7">Отчет!$D$12</definedName>
    <definedName name="R_8">Отчет!$D$13</definedName>
    <definedName name="R_9">Отчет!$D$14</definedName>
    <definedName name="SettlementCode">Отчет!#REF!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8" i="3" l="1"/>
  <c r="D7" i="3" s="1"/>
  <c r="D16" i="3"/>
  <c r="D19" i="3" l="1"/>
</calcChain>
</file>

<file path=xl/sharedStrings.xml><?xml version="1.0" encoding="utf-8"?>
<sst xmlns="http://schemas.openxmlformats.org/spreadsheetml/2006/main" count="137" uniqueCount="129">
  <si>
    <t>Показатели</t>
  </si>
  <si>
    <t>Сумма</t>
  </si>
  <si>
    <t>1. Остаток денежных средств на начало года</t>
  </si>
  <si>
    <t>2. Поступления доходов в отчетный период - всего</t>
  </si>
  <si>
    <t>2.1 Поступило доходов (поступлений) за отчетный период</t>
  </si>
  <si>
    <t>в том числе:</t>
  </si>
  <si>
    <t>а) от производства и реализации товаров (работ, услуг)</t>
  </si>
  <si>
    <t>б) от предоставления в аренду временно не используемых помещений и другого государственного имущества</t>
  </si>
  <si>
    <t>в) от спонсорской (безвозмездной) помощи бюджетным организациям, оказываемой юридическими и физическими лицами</t>
  </si>
  <si>
    <t>г) другие поступления</t>
  </si>
  <si>
    <t>д) от сэкономленных бюджетных средств в конце последнего рабочего дня отчетного квартала</t>
  </si>
  <si>
    <t>2.2 Поступления за счет остатка прошлого года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</si>
  <si>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</si>
  <si>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</si>
  <si>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</si>
  <si>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денежных средств на конец отчетного периода</t>
  </si>
  <si>
    <t>4.1 Остаток средств на транзитном счете на конец отчетного периода</t>
  </si>
  <si>
    <t>Расшифровка расходов</t>
  </si>
  <si>
    <t>Наименование расходов</t>
  </si>
  <si>
    <t>Кассовые расходы-всего</t>
  </si>
  <si>
    <t>X</t>
  </si>
  <si>
    <t>Код расходов</t>
  </si>
  <si>
    <t>Заработная плата</t>
  </si>
  <si>
    <t>4110000</t>
  </si>
  <si>
    <t>Заработная плата в денежной форме</t>
  </si>
  <si>
    <t>4111000</t>
  </si>
  <si>
    <t>Основная заработная плата</t>
  </si>
  <si>
    <t>4111100</t>
  </si>
  <si>
    <t>I-группа "Заработная плата и приравненные к ней платежи"</t>
  </si>
  <si>
    <t>Взносы / отчисления на социальные нужды</t>
  </si>
  <si>
    <t>4120000</t>
  </si>
  <si>
    <t>Реально производимые взносы/отчисления на социальные нужды</t>
  </si>
  <si>
    <t>4121000</t>
  </si>
  <si>
    <t>Единый социальный платеж</t>
  </si>
  <si>
    <t>4121100</t>
  </si>
  <si>
    <t>II-группа "Начисления на заработную плату"</t>
  </si>
  <si>
    <t>РАСХОДЫ ПО ТОВАРАМ И УСЛУГАМ</t>
  </si>
  <si>
    <t>4200000</t>
  </si>
  <si>
    <t>Командировочные расходы</t>
  </si>
  <si>
    <t>4210000</t>
  </si>
  <si>
    <t>В пределах республики</t>
  </si>
  <si>
    <t>4211000</t>
  </si>
  <si>
    <t>Коммунальные услуги</t>
  </si>
  <si>
    <t>4220000</t>
  </si>
  <si>
    <t>Электроэнергия</t>
  </si>
  <si>
    <t>4221000</t>
  </si>
  <si>
    <t>Природный газ</t>
  </si>
  <si>
    <t>4222000</t>
  </si>
  <si>
    <t>Холодная вода и канализация</t>
  </si>
  <si>
    <t>4224000</t>
  </si>
  <si>
    <t>Услуги по уборке и вывоза мусору, а так же приобретение энергетических и других ресурсов (кроме бензина и других ГСМ)</t>
  </si>
  <si>
    <t>4225000</t>
  </si>
  <si>
    <t>Содержание и текущий ремонт</t>
  </si>
  <si>
    <t>4230000</t>
  </si>
  <si>
    <t>Машины, оборудования и техника</t>
  </si>
  <si>
    <t>4234000</t>
  </si>
  <si>
    <t>Транспортные средства</t>
  </si>
  <si>
    <t>4234100</t>
  </si>
  <si>
    <t>Прочие машины, оборудования, техника и передаточные устройства</t>
  </si>
  <si>
    <t>4234900</t>
  </si>
  <si>
    <t>Мебель и офисное оборудование</t>
  </si>
  <si>
    <t>4234910</t>
  </si>
  <si>
    <t>Компьютерное оборудование, вычислительная и аудио-видео техника</t>
  </si>
  <si>
    <t>4234920</t>
  </si>
  <si>
    <t>Другие машины, оборудование и техника</t>
  </si>
  <si>
    <t>4234990</t>
  </si>
  <si>
    <t>Другие виды расходов по содержанию и текущему ремонту</t>
  </si>
  <si>
    <t>4239000</t>
  </si>
  <si>
    <t>Расходы запасов материальных оборотных средств</t>
  </si>
  <si>
    <t>4250000</t>
  </si>
  <si>
    <t>Прочие материальные оборотные средства</t>
  </si>
  <si>
    <t>4252000</t>
  </si>
  <si>
    <t>Товарно-материальных запасов</t>
  </si>
  <si>
    <t>4252100</t>
  </si>
  <si>
    <t>Товарно-материальных запасов (кроме бумаги)</t>
  </si>
  <si>
    <t>4252110</t>
  </si>
  <si>
    <t>Расходы на приобретение бумаги</t>
  </si>
  <si>
    <t>4252120</t>
  </si>
  <si>
    <t>Топливо и ГСМ</t>
  </si>
  <si>
    <t>4252500</t>
  </si>
  <si>
    <t>Другие расходы на приобретение товаров и услуг</t>
  </si>
  <si>
    <t>4290000</t>
  </si>
  <si>
    <t>Телефонные, телекоммуникационные и информационные услуги</t>
  </si>
  <si>
    <t>4292000</t>
  </si>
  <si>
    <t>Телефонные, телеграфные и почтовые услуги</t>
  </si>
  <si>
    <t>4292100</t>
  </si>
  <si>
    <t>Информационные и коммуникационные услуги</t>
  </si>
  <si>
    <t>4292200</t>
  </si>
  <si>
    <t>Прочие расходы на приобретение товаров и услуг</t>
  </si>
  <si>
    <t>4299000</t>
  </si>
  <si>
    <t>4299990</t>
  </si>
  <si>
    <t>РАСХОДЫ ПО ОСНОВНЫМ СРЕДСТВАМ</t>
  </si>
  <si>
    <t>4300000</t>
  </si>
  <si>
    <t>Приобретение основных средств</t>
  </si>
  <si>
    <t>4350000</t>
  </si>
  <si>
    <t>4354000</t>
  </si>
  <si>
    <t>4354100</t>
  </si>
  <si>
    <t>Прочие машины и оборудование</t>
  </si>
  <si>
    <t>4354900</t>
  </si>
  <si>
    <t>4354910</t>
  </si>
  <si>
    <t xml:space="preserve">Компьютерное оборудование, вычислительная, аудио-видео техника, информационная технология и принадлежности </t>
  </si>
  <si>
    <t>4354920</t>
  </si>
  <si>
    <t>Приборы учета электроэнергии и коммунальных услуг</t>
  </si>
  <si>
    <t>4354930</t>
  </si>
  <si>
    <t>Прочая техника</t>
  </si>
  <si>
    <t>4354990</t>
  </si>
  <si>
    <t>Другие виды расходов по приобретению основных средств</t>
  </si>
  <si>
    <t>4355000</t>
  </si>
  <si>
    <t>Культивируемые активы</t>
  </si>
  <si>
    <t>4355100</t>
  </si>
  <si>
    <t>Библиотечный фонд</t>
  </si>
  <si>
    <t>4355300</t>
  </si>
  <si>
    <t>ДРУГИЕ РАСХОДЫ</t>
  </si>
  <si>
    <t>4800000</t>
  </si>
  <si>
    <t>Различные прочие расходы</t>
  </si>
  <si>
    <t>4820000</t>
  </si>
  <si>
    <t>Текущие</t>
  </si>
  <si>
    <t>4821000</t>
  </si>
  <si>
    <t>4821100</t>
  </si>
  <si>
    <t>Кадастровые, землеустроительные и топографо-геодезические, картографические работы</t>
  </si>
  <si>
    <t>4821110</t>
  </si>
  <si>
    <t>Электрон давлат харидларида иштирок этиш учун закалат тулови харажатлари</t>
  </si>
  <si>
    <t>4821140</t>
  </si>
  <si>
    <t>Прочие расходы</t>
  </si>
  <si>
    <t>4821190</t>
  </si>
  <si>
    <t>IV-группа "Другие расходы"</t>
  </si>
  <si>
    <t>Всего расходов</t>
  </si>
  <si>
    <t>01.10.2024-yil holatiga</t>
  </si>
  <si>
    <t>Budjet tashkilotini rivojlantirish jamg‘armasi mablag‘lari harakati to‘g‘risida ma'lumot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</si>
</sst>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0_р_._-;\-* #,##0.00_р_._-;_-* &quot; &quot;??_р_._-;_-@_-"/>
  </numFmts>
  <fonts count="33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9.5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4">
    <xf numFmtId="0" fontId="0" fillId="0" borderId="0"/>
    <xf numFmtId="0" fontId="1" fillId="10" borderId="0"/>
    <xf numFmtId="0" fontId="1" fillId="14" borderId="0"/>
    <xf numFmtId="0" fontId="1" fillId="18" borderId="0"/>
    <xf numFmtId="0" fontId="1" fillId="22" borderId="0"/>
    <xf numFmtId="0" fontId="1" fillId="26" borderId="0"/>
    <xf numFmtId="0" fontId="1" fillId="30" borderId="0"/>
    <xf numFmtId="0" fontId="1" fillId="11" borderId="0"/>
    <xf numFmtId="0" fontId="1" fillId="15" borderId="0"/>
    <xf numFmtId="0" fontId="1" fillId="19" borderId="0"/>
    <xf numFmtId="0" fontId="1" fillId="23" borderId="0"/>
    <xf numFmtId="0" fontId="1" fillId="27" borderId="0"/>
    <xf numFmtId="0" fontId="1" fillId="31" borderId="0"/>
    <xf numFmtId="0" fontId="17" fillId="12" borderId="0"/>
    <xf numFmtId="0" fontId="17" fillId="16" borderId="0"/>
    <xf numFmtId="0" fontId="17" fillId="20" borderId="0"/>
    <xf numFmtId="0" fontId="17" fillId="24" borderId="0"/>
    <xf numFmtId="0" fontId="17" fillId="28" borderId="0"/>
    <xf numFmtId="0" fontId="17" fillId="32" borderId="0"/>
    <xf numFmtId="0" fontId="17" fillId="9" borderId="0"/>
    <xf numFmtId="0" fontId="17" fillId="13" borderId="0"/>
    <xf numFmtId="0" fontId="17" fillId="17" borderId="0"/>
    <xf numFmtId="0" fontId="17" fillId="21" borderId="0"/>
    <xf numFmtId="0" fontId="17" fillId="25" borderId="0"/>
    <xf numFmtId="0" fontId="17" fillId="29" borderId="0"/>
    <xf numFmtId="0" fontId="9" fillId="5" borderId="4"/>
    <xf numFmtId="0" fontId="10" fillId="6" borderId="5"/>
    <xf numFmtId="0" fontId="11" fillId="6" borderId="4"/>
    <xf numFmtId="0" fontId="3" fillId="0" borderId="1"/>
    <xf numFmtId="0" fontId="4" fillId="0" borderId="2"/>
    <xf numFmtId="0" fontId="5" fillId="0" borderId="3"/>
    <xf numFmtId="0" fontId="5" fillId="0" borderId="0"/>
    <xf numFmtId="0" fontId="16" fillId="0" borderId="9"/>
    <xf numFmtId="0" fontId="13" fillId="7" borderId="7"/>
    <xf numFmtId="0" fontId="2" fillId="0" borderId="0"/>
    <xf numFmtId="0" fontId="8" fillId="4" borderId="0"/>
    <xf numFmtId="0" fontId="18" fillId="0" borderId="0"/>
    <xf numFmtId="0" fontId="7" fillId="3" borderId="0"/>
    <xf numFmtId="0" fontId="15" fillId="0" borderId="0"/>
    <xf numFmtId="0" fontId="1" fillId="8" borderId="8"/>
    <xf numFmtId="0" fontId="12" fillId="0" borderId="6"/>
    <xf numFmtId="0" fontId="14" fillId="0" borderId="0"/>
    <xf numFmtId="164" fontId="26" fillId="0" borderId="0"/>
    <xf numFmtId="0" fontId="6" fillId="2" borderId="0"/>
  </cellStyleXfs>
  <cellXfs count="34">
    <xf numFmtId="0" fontId="0" fillId="0" borderId="0" xfId="0" applyNumberFormat="1" applyFont="1" applyFill="1" applyBorder="1" applyProtection="1"/>
    <xf numFmtId="165" fontId="23" fillId="33" borderId="13" xfId="42" applyNumberFormat="1" applyFont="1" applyFill="1" applyBorder="1" applyAlignment="1" applyProtection="1">
      <alignment horizontal="center" vertical="center"/>
    </xf>
    <xf numFmtId="165" fontId="24" fillId="33" borderId="13" xfId="42" applyNumberFormat="1" applyFont="1" applyFill="1" applyBorder="1" applyAlignment="1" applyProtection="1">
      <alignment horizontal="center" vertical="center"/>
    </xf>
    <xf numFmtId="0" fontId="20" fillId="0" borderId="13" xfId="0" applyNumberFormat="1" applyFont="1" applyFill="1" applyBorder="1" applyAlignment="1" applyProtection="1">
      <alignment horizontal="center" vertical="center" textRotation="90" wrapText="1"/>
    </xf>
    <xf numFmtId="0" fontId="20" fillId="0" borderId="13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Protection="1"/>
    <xf numFmtId="0" fontId="19" fillId="0" borderId="13" xfId="0" applyNumberFormat="1" applyFont="1" applyFill="1" applyBorder="1" applyAlignment="1" applyProtection="1">
      <alignment horizontal="center" vertical="center"/>
    </xf>
    <xf numFmtId="16" fontId="19" fillId="0" borderId="10" xfId="0" applyNumberFormat="1" applyFont="1" applyFill="1" applyBorder="1" applyAlignment="1" applyProtection="1">
      <alignment wrapText="1"/>
    </xf>
    <xf numFmtId="0" fontId="19" fillId="0" borderId="11" xfId="0" applyNumberFormat="1" applyFont="1" applyFill="1" applyBorder="1" applyAlignment="1" applyProtection="1">
      <alignment wrapText="1"/>
    </xf>
    <xf numFmtId="0" fontId="19" fillId="0" borderId="12" xfId="0" applyNumberFormat="1" applyFont="1" applyFill="1" applyBorder="1" applyAlignment="1" applyProtection="1">
      <alignment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1" xfId="0" applyNumberFormat="1" applyFont="1" applyFill="1" applyBorder="1" applyAlignment="1" applyProtection="1">
      <alignment horizontal="center" vertical="center"/>
    </xf>
    <xf numFmtId="0" fontId="19" fillId="0" borderId="12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horizontal="left" wrapText="1"/>
    </xf>
    <xf numFmtId="0" fontId="19" fillId="0" borderId="11" xfId="0" applyNumberFormat="1" applyFont="1" applyFill="1" applyBorder="1" applyAlignment="1" applyProtection="1">
      <alignment horizontal="left" wrapText="1"/>
    </xf>
    <xf numFmtId="0" fontId="19" fillId="0" borderId="12" xfId="0" applyNumberFormat="1" applyFont="1" applyFill="1" applyBorder="1" applyAlignment="1" applyProtection="1">
      <alignment horizontal="left" wrapText="1"/>
    </xf>
    <xf numFmtId="0" fontId="19" fillId="0" borderId="10" xfId="0" applyNumberFormat="1" applyFont="1" applyFill="1" applyBorder="1" applyAlignment="1" applyProtection="1">
      <alignment wrapText="1"/>
    </xf>
    <xf numFmtId="0" fontId="22" fillId="0" borderId="10" xfId="0" applyNumberFormat="1" applyFont="1" applyFill="1" applyBorder="1" applyAlignment="1" applyProtection="1">
      <alignment wrapText="1"/>
    </xf>
    <xf numFmtId="0" fontId="22" fillId="0" borderId="11" xfId="0" applyNumberFormat="1" applyFont="1" applyFill="1" applyBorder="1" applyAlignment="1" applyProtection="1">
      <alignment wrapText="1"/>
    </xf>
    <xf numFmtId="0" fontId="22" fillId="0" borderId="12" xfId="0" applyNumberFormat="1" applyFont="1" applyFill="1" applyBorder="1" applyAlignment="1" applyProtection="1">
      <alignment wrapText="1"/>
    </xf>
    <xf numFmtId="0" fontId="19" fillId="0" borderId="14" xfId="0" applyNumberFormat="1" applyFont="1" applyFill="1" applyBorder="1" applyAlignment="1" applyProtection="1">
      <alignment horizontal="center" vertical="center"/>
    </xf>
    <xf numFmtId="49" fontId="28" fillId="33" borderId="13" xfId="36" applyNumberFormat="1" applyFont="1" applyFill="1" applyBorder="1" applyAlignment="1" applyProtection="1">
      <alignment horizontal="center" vertical="center" wrapText="1"/>
    </xf>
    <xf numFmtId="165" fontId="29" fillId="33" borderId="13" xfId="42" applyNumberFormat="1" applyFont="1" applyFill="1" applyBorder="1" applyAlignment="1" applyProtection="1">
      <alignment horizontal="center" vertical="center"/>
    </xf>
    <xf numFmtId="49" fontId="30" fillId="33" borderId="13" xfId="36" applyNumberFormat="1" applyFont="1" applyFill="1" applyBorder="1" applyAlignment="1" applyProtection="1">
      <alignment horizontal="center" vertical="center" wrapText="1"/>
    </xf>
    <xf numFmtId="165" fontId="31" fillId="33" borderId="13" xfId="42" applyNumberFormat="1" applyFont="1" applyFill="1" applyBorder="1" applyAlignment="1" applyProtection="1">
      <alignment horizontal="center" vertical="center"/>
    </xf>
    <xf numFmtId="0" fontId="32" fillId="0" borderId="0" xfId="0" applyNumberFormat="1" applyFont="1" applyFill="1" applyBorder="1" applyAlignment="1" applyProtection="1">
      <alignment horizontal="center" vertical="center" wrapText="1"/>
    </xf>
    <xf numFmtId="0" fontId="20" fillId="0" borderId="10" xfId="0" applyNumberFormat="1" applyFont="1" applyFill="1" applyBorder="1" applyAlignment="1" applyProtection="1">
      <alignment horizontal="center" vertical="center" wrapText="1"/>
    </xf>
    <xf numFmtId="0" fontId="20" fillId="0" borderId="12" xfId="0" applyNumberFormat="1" applyFont="1" applyFill="1" applyBorder="1" applyAlignment="1" applyProtection="1">
      <alignment horizontal="center" vertical="center" wrapText="1"/>
    </xf>
    <xf numFmtId="0" fontId="27" fillId="33" borderId="10" xfId="36" applyNumberFormat="1" applyFont="1" applyFill="1" applyBorder="1" applyAlignment="1" applyProtection="1">
      <alignment horizontal="left" vertical="center" wrapText="1"/>
    </xf>
    <xf numFmtId="0" fontId="27" fillId="33" borderId="12" xfId="36" applyNumberFormat="1" applyFont="1" applyFill="1" applyBorder="1" applyAlignment="1" applyProtection="1">
      <alignment horizontal="left" vertical="center" wrapText="1"/>
    </xf>
    <xf numFmtId="0" fontId="21" fillId="33" borderId="10" xfId="36" applyNumberFormat="1" applyFont="1" applyFill="1" applyBorder="1" applyAlignment="1" applyProtection="1">
      <alignment horizontal="left" vertical="center" wrapText="1"/>
    </xf>
    <xf numFmtId="0" fontId="21" fillId="33" borderId="12" xfId="36" applyNumberFormat="1" applyFont="1" applyFill="1" applyBorder="1" applyAlignment="1" applyProtection="1">
      <alignment horizontal="left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 4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1">
    <pageSetUpPr fitToPage="1"/>
  </sheetPr>
  <dimension ref="A1:D79"/>
  <sheetViews>
    <sheetView tabSelected="1" workbookViewId="0">
      <selection activeCell="F16" sqref="F16"/>
    </sheetView>
  </sheetViews>
  <sheetFormatPr defaultColWidth="15" defaultRowHeight="15" x14ac:dyDescent="0.25"/>
  <cols>
    <col min="1" max="1" width="43.28515625" style="5" customWidth="1"/>
    <col min="2" max="2" width="16.28515625" style="5" customWidth="1"/>
    <col min="3" max="3" width="18.140625" style="5" customWidth="1"/>
    <col min="4" max="4" width="17.85546875" style="5" customWidth="1"/>
    <col min="5" max="6" width="15" style="5" customWidth="1"/>
    <col min="7" max="16384" width="15" style="5"/>
  </cols>
  <sheetData>
    <row r="1" spans="1:4" x14ac:dyDescent="0.25">
      <c r="C1" s="10"/>
      <c r="D1" s="10"/>
    </row>
    <row r="2" spans="1:4" ht="36.75" customHeight="1" x14ac:dyDescent="0.25">
      <c r="A2" s="27" t="s">
        <v>128</v>
      </c>
      <c r="B2" s="27"/>
      <c r="C2" s="27"/>
      <c r="D2" s="27"/>
    </row>
    <row r="3" spans="1:4" x14ac:dyDescent="0.25">
      <c r="A3" s="11" t="s">
        <v>127</v>
      </c>
      <c r="B3" s="11"/>
      <c r="C3" s="11"/>
      <c r="D3" s="11"/>
    </row>
    <row r="5" spans="1:4" ht="15.75" customHeight="1" x14ac:dyDescent="0.25">
      <c r="A5" s="12" t="s">
        <v>0</v>
      </c>
      <c r="B5" s="13"/>
      <c r="C5" s="14"/>
      <c r="D5" s="6" t="s">
        <v>1</v>
      </c>
    </row>
    <row r="6" spans="1:4" ht="15.75" customHeight="1" x14ac:dyDescent="0.25">
      <c r="A6" s="15" t="s">
        <v>2</v>
      </c>
      <c r="B6" s="16"/>
      <c r="C6" s="17"/>
      <c r="D6" s="1">
        <v>1555746.3</v>
      </c>
    </row>
    <row r="7" spans="1:4" ht="15.75" customHeight="1" x14ac:dyDescent="0.25">
      <c r="A7" s="18" t="s">
        <v>3</v>
      </c>
      <c r="B7" s="8"/>
      <c r="C7" s="9"/>
      <c r="D7" s="1">
        <f>D8+D15</f>
        <v>2195000.4000000004</v>
      </c>
    </row>
    <row r="8" spans="1:4" ht="15.75" customHeight="1" x14ac:dyDescent="0.25">
      <c r="A8" s="7" t="s">
        <v>4</v>
      </c>
      <c r="B8" s="8"/>
      <c r="C8" s="9"/>
      <c r="D8" s="1">
        <f>SUM(D10:D14)</f>
        <v>2195000.4000000004</v>
      </c>
    </row>
    <row r="9" spans="1:4" ht="15.75" customHeight="1" x14ac:dyDescent="0.25">
      <c r="A9" s="19" t="s">
        <v>5</v>
      </c>
      <c r="B9" s="20"/>
      <c r="C9" s="21"/>
      <c r="D9" s="1"/>
    </row>
    <row r="10" spans="1:4" ht="15.75" customHeight="1" x14ac:dyDescent="0.25">
      <c r="A10" s="19" t="s">
        <v>6</v>
      </c>
      <c r="B10" s="20"/>
      <c r="C10" s="21"/>
      <c r="D10" s="2">
        <v>1998916.6</v>
      </c>
    </row>
    <row r="11" spans="1:4" ht="33.75" customHeight="1" x14ac:dyDescent="0.25">
      <c r="A11" s="19" t="s">
        <v>7</v>
      </c>
      <c r="B11" s="20"/>
      <c r="C11" s="21"/>
      <c r="D11" s="2">
        <v>7940.8</v>
      </c>
    </row>
    <row r="12" spans="1:4" ht="33" customHeight="1" x14ac:dyDescent="0.25">
      <c r="A12" s="19" t="s">
        <v>8</v>
      </c>
      <c r="B12" s="20"/>
      <c r="C12" s="21"/>
      <c r="D12" s="2">
        <v>0</v>
      </c>
    </row>
    <row r="13" spans="1:4" x14ac:dyDescent="0.25">
      <c r="A13" s="19" t="s">
        <v>9</v>
      </c>
      <c r="B13" s="20"/>
      <c r="C13" s="21"/>
      <c r="D13" s="2">
        <v>188143</v>
      </c>
    </row>
    <row r="14" spans="1:4" ht="31.5" customHeight="1" x14ac:dyDescent="0.25">
      <c r="A14" s="19" t="s">
        <v>10</v>
      </c>
      <c r="B14" s="20"/>
      <c r="C14" s="21"/>
      <c r="D14" s="2">
        <v>0</v>
      </c>
    </row>
    <row r="15" spans="1:4" x14ac:dyDescent="0.25">
      <c r="A15" s="7" t="s">
        <v>11</v>
      </c>
      <c r="B15" s="8"/>
      <c r="C15" s="9"/>
      <c r="D15" s="1">
        <v>0</v>
      </c>
    </row>
    <row r="16" spans="1:4" ht="15.75" customHeight="1" x14ac:dyDescent="0.25">
      <c r="A16" s="18" t="s">
        <v>12</v>
      </c>
      <c r="B16" s="8"/>
      <c r="C16" s="9"/>
      <c r="D16" s="1">
        <f>D17+D18</f>
        <v>2925354.5</v>
      </c>
    </row>
    <row r="17" spans="1:4" ht="15.75" customHeight="1" x14ac:dyDescent="0.25">
      <c r="A17" s="18" t="s">
        <v>13</v>
      </c>
      <c r="B17" s="8"/>
      <c r="C17" s="9"/>
      <c r="D17" s="1">
        <v>2925354.5</v>
      </c>
    </row>
    <row r="18" spans="1:4" ht="15.75" customHeight="1" x14ac:dyDescent="0.25">
      <c r="A18" s="18" t="s">
        <v>14</v>
      </c>
      <c r="B18" s="8"/>
      <c r="C18" s="9"/>
      <c r="D18" s="1">
        <v>0</v>
      </c>
    </row>
    <row r="19" spans="1:4" ht="15.75" customHeight="1" x14ac:dyDescent="0.25">
      <c r="A19" s="18" t="s">
        <v>15</v>
      </c>
      <c r="B19" s="8"/>
      <c r="C19" s="9"/>
      <c r="D19" s="1">
        <f>D6+D7-D16</f>
        <v>825392.20000000019</v>
      </c>
    </row>
    <row r="20" spans="1:4" ht="15.75" customHeight="1" x14ac:dyDescent="0.25">
      <c r="A20" s="18" t="s">
        <v>16</v>
      </c>
      <c r="B20" s="8"/>
      <c r="C20" s="9"/>
      <c r="D20" s="1">
        <v>0</v>
      </c>
    </row>
    <row r="21" spans="1:4" x14ac:dyDescent="0.25">
      <c r="A21" s="22" t="s">
        <v>17</v>
      </c>
      <c r="B21" s="22"/>
      <c r="C21" s="22"/>
      <c r="D21" s="22"/>
    </row>
    <row r="22" spans="1:4" ht="63" customHeight="1" x14ac:dyDescent="0.25">
      <c r="A22" s="28" t="s">
        <v>18</v>
      </c>
      <c r="B22" s="29"/>
      <c r="C22" s="3" t="s">
        <v>21</v>
      </c>
      <c r="D22" s="4" t="s">
        <v>19</v>
      </c>
    </row>
    <row r="23" spans="1:4" x14ac:dyDescent="0.25">
      <c r="A23" s="30" t="s">
        <v>22</v>
      </c>
      <c r="B23" s="31"/>
      <c r="C23" s="23" t="s">
        <v>23</v>
      </c>
      <c r="D23" s="24">
        <v>388251876</v>
      </c>
    </row>
    <row r="24" spans="1:4" x14ac:dyDescent="0.25">
      <c r="A24" s="30" t="s">
        <v>24</v>
      </c>
      <c r="B24" s="31"/>
      <c r="C24" s="23" t="s">
        <v>25</v>
      </c>
      <c r="D24" s="24">
        <v>388251876</v>
      </c>
    </row>
    <row r="25" spans="1:4" x14ac:dyDescent="0.25">
      <c r="A25" s="32" t="s">
        <v>26</v>
      </c>
      <c r="B25" s="33"/>
      <c r="C25" s="25" t="s">
        <v>27</v>
      </c>
      <c r="D25" s="26">
        <v>388251876</v>
      </c>
    </row>
    <row r="26" spans="1:4" x14ac:dyDescent="0.25">
      <c r="A26" s="30" t="s">
        <v>28</v>
      </c>
      <c r="B26" s="31"/>
      <c r="C26" s="23" t="s">
        <v>20</v>
      </c>
      <c r="D26" s="24">
        <v>388251876</v>
      </c>
    </row>
    <row r="27" spans="1:4" x14ac:dyDescent="0.25">
      <c r="A27" s="30" t="s">
        <v>29</v>
      </c>
      <c r="B27" s="31"/>
      <c r="C27" s="23" t="s">
        <v>30</v>
      </c>
      <c r="D27" s="24">
        <v>96637970</v>
      </c>
    </row>
    <row r="28" spans="1:4" x14ac:dyDescent="0.25">
      <c r="A28" s="30" t="s">
        <v>31</v>
      </c>
      <c r="B28" s="31"/>
      <c r="C28" s="23" t="s">
        <v>32</v>
      </c>
      <c r="D28" s="24">
        <v>96637970</v>
      </c>
    </row>
    <row r="29" spans="1:4" x14ac:dyDescent="0.25">
      <c r="A29" s="32" t="s">
        <v>33</v>
      </c>
      <c r="B29" s="33"/>
      <c r="C29" s="25" t="s">
        <v>34</v>
      </c>
      <c r="D29" s="26">
        <v>96637970</v>
      </c>
    </row>
    <row r="30" spans="1:4" x14ac:dyDescent="0.25">
      <c r="A30" s="30" t="s">
        <v>35</v>
      </c>
      <c r="B30" s="31"/>
      <c r="C30" s="23" t="s">
        <v>20</v>
      </c>
      <c r="D30" s="24">
        <v>96637970</v>
      </c>
    </row>
    <row r="31" spans="1:4" x14ac:dyDescent="0.25">
      <c r="A31" s="30" t="s">
        <v>36</v>
      </c>
      <c r="B31" s="31"/>
      <c r="C31" s="23" t="s">
        <v>37</v>
      </c>
      <c r="D31" s="24">
        <v>1480469978.6099999</v>
      </c>
    </row>
    <row r="32" spans="1:4" x14ac:dyDescent="0.25">
      <c r="A32" s="30" t="s">
        <v>38</v>
      </c>
      <c r="B32" s="31"/>
      <c r="C32" s="23" t="s">
        <v>39</v>
      </c>
      <c r="D32" s="24">
        <v>10596278.01</v>
      </c>
    </row>
    <row r="33" spans="1:4" x14ac:dyDescent="0.25">
      <c r="A33" s="32" t="s">
        <v>40</v>
      </c>
      <c r="B33" s="33"/>
      <c r="C33" s="25" t="s">
        <v>41</v>
      </c>
      <c r="D33" s="26">
        <v>10596278.01</v>
      </c>
    </row>
    <row r="34" spans="1:4" x14ac:dyDescent="0.25">
      <c r="A34" s="30" t="s">
        <v>42</v>
      </c>
      <c r="B34" s="31"/>
      <c r="C34" s="23" t="s">
        <v>43</v>
      </c>
      <c r="D34" s="24">
        <v>406241973.63</v>
      </c>
    </row>
    <row r="35" spans="1:4" x14ac:dyDescent="0.25">
      <c r="A35" s="32" t="s">
        <v>44</v>
      </c>
      <c r="B35" s="33"/>
      <c r="C35" s="25" t="s">
        <v>45</v>
      </c>
      <c r="D35" s="26">
        <v>304571410.67000002</v>
      </c>
    </row>
    <row r="36" spans="1:4" x14ac:dyDescent="0.25">
      <c r="A36" s="32" t="s">
        <v>46</v>
      </c>
      <c r="B36" s="33"/>
      <c r="C36" s="25" t="s">
        <v>47</v>
      </c>
      <c r="D36" s="26">
        <v>72147600</v>
      </c>
    </row>
    <row r="37" spans="1:4" x14ac:dyDescent="0.25">
      <c r="A37" s="32" t="s">
        <v>48</v>
      </c>
      <c r="B37" s="33"/>
      <c r="C37" s="25" t="s">
        <v>49</v>
      </c>
      <c r="D37" s="26">
        <v>29015826.960000001</v>
      </c>
    </row>
    <row r="38" spans="1:4" ht="24.75" customHeight="1" x14ac:dyDescent="0.25">
      <c r="A38" s="32" t="s">
        <v>50</v>
      </c>
      <c r="B38" s="33"/>
      <c r="C38" s="25" t="s">
        <v>51</v>
      </c>
      <c r="D38" s="26">
        <v>507136</v>
      </c>
    </row>
    <row r="39" spans="1:4" x14ac:dyDescent="0.25">
      <c r="A39" s="30" t="s">
        <v>52</v>
      </c>
      <c r="B39" s="31"/>
      <c r="C39" s="23" t="s">
        <v>53</v>
      </c>
      <c r="D39" s="24">
        <v>94895760</v>
      </c>
    </row>
    <row r="40" spans="1:4" x14ac:dyDescent="0.25">
      <c r="A40" s="30" t="s">
        <v>54</v>
      </c>
      <c r="B40" s="31"/>
      <c r="C40" s="23" t="s">
        <v>55</v>
      </c>
      <c r="D40" s="24">
        <v>88945760</v>
      </c>
    </row>
    <row r="41" spans="1:4" x14ac:dyDescent="0.25">
      <c r="A41" s="32" t="s">
        <v>56</v>
      </c>
      <c r="B41" s="33"/>
      <c r="C41" s="25" t="s">
        <v>57</v>
      </c>
      <c r="D41" s="26">
        <v>7333300</v>
      </c>
    </row>
    <row r="42" spans="1:4" x14ac:dyDescent="0.25">
      <c r="A42" s="30" t="s">
        <v>58</v>
      </c>
      <c r="B42" s="31"/>
      <c r="C42" s="23" t="s">
        <v>59</v>
      </c>
      <c r="D42" s="24">
        <v>81612460</v>
      </c>
    </row>
    <row r="43" spans="1:4" x14ac:dyDescent="0.25">
      <c r="A43" s="32" t="s">
        <v>60</v>
      </c>
      <c r="B43" s="33"/>
      <c r="C43" s="25" t="s">
        <v>61</v>
      </c>
      <c r="D43" s="26">
        <v>33962460</v>
      </c>
    </row>
    <row r="44" spans="1:4" x14ac:dyDescent="0.25">
      <c r="A44" s="32" t="s">
        <v>62</v>
      </c>
      <c r="B44" s="33"/>
      <c r="C44" s="25" t="s">
        <v>63</v>
      </c>
      <c r="D44" s="26">
        <v>45985000</v>
      </c>
    </row>
    <row r="45" spans="1:4" x14ac:dyDescent="0.25">
      <c r="A45" s="32" t="s">
        <v>64</v>
      </c>
      <c r="B45" s="33"/>
      <c r="C45" s="25" t="s">
        <v>65</v>
      </c>
      <c r="D45" s="26">
        <v>1665000</v>
      </c>
    </row>
    <row r="46" spans="1:4" x14ac:dyDescent="0.25">
      <c r="A46" s="32" t="s">
        <v>66</v>
      </c>
      <c r="B46" s="33"/>
      <c r="C46" s="25" t="s">
        <v>67</v>
      </c>
      <c r="D46" s="26">
        <v>5950000</v>
      </c>
    </row>
    <row r="47" spans="1:4" x14ac:dyDescent="0.25">
      <c r="A47" s="30" t="s">
        <v>68</v>
      </c>
      <c r="B47" s="31"/>
      <c r="C47" s="23" t="s">
        <v>69</v>
      </c>
      <c r="D47" s="24">
        <v>661762714.66999996</v>
      </c>
    </row>
    <row r="48" spans="1:4" x14ac:dyDescent="0.25">
      <c r="A48" s="30" t="s">
        <v>70</v>
      </c>
      <c r="B48" s="31"/>
      <c r="C48" s="23" t="s">
        <v>71</v>
      </c>
      <c r="D48" s="24">
        <v>661762714.66999996</v>
      </c>
    </row>
    <row r="49" spans="1:4" x14ac:dyDescent="0.25">
      <c r="A49" s="30" t="s">
        <v>72</v>
      </c>
      <c r="B49" s="31"/>
      <c r="C49" s="23" t="s">
        <v>73</v>
      </c>
      <c r="D49" s="24">
        <v>633910009.97000003</v>
      </c>
    </row>
    <row r="50" spans="1:4" x14ac:dyDescent="0.25">
      <c r="A50" s="32" t="s">
        <v>74</v>
      </c>
      <c r="B50" s="33"/>
      <c r="C50" s="25" t="s">
        <v>75</v>
      </c>
      <c r="D50" s="26">
        <v>598841421.97000003</v>
      </c>
    </row>
    <row r="51" spans="1:4" x14ac:dyDescent="0.25">
      <c r="A51" s="32" t="s">
        <v>76</v>
      </c>
      <c r="B51" s="33"/>
      <c r="C51" s="25" t="s">
        <v>77</v>
      </c>
      <c r="D51" s="26">
        <v>35068588</v>
      </c>
    </row>
    <row r="52" spans="1:4" x14ac:dyDescent="0.25">
      <c r="A52" s="32" t="s">
        <v>78</v>
      </c>
      <c r="B52" s="33"/>
      <c r="C52" s="25" t="s">
        <v>79</v>
      </c>
      <c r="D52" s="26">
        <v>27852704.699999999</v>
      </c>
    </row>
    <row r="53" spans="1:4" x14ac:dyDescent="0.25">
      <c r="A53" s="30" t="s">
        <v>80</v>
      </c>
      <c r="B53" s="31"/>
      <c r="C53" s="23" t="s">
        <v>81</v>
      </c>
      <c r="D53" s="24">
        <v>306973252.30000001</v>
      </c>
    </row>
    <row r="54" spans="1:4" x14ac:dyDescent="0.25">
      <c r="A54" s="30" t="s">
        <v>82</v>
      </c>
      <c r="B54" s="31"/>
      <c r="C54" s="23" t="s">
        <v>83</v>
      </c>
      <c r="D54" s="24">
        <v>75400992</v>
      </c>
    </row>
    <row r="55" spans="1:4" x14ac:dyDescent="0.25">
      <c r="A55" s="32" t="s">
        <v>84</v>
      </c>
      <c r="B55" s="33"/>
      <c r="C55" s="25" t="s">
        <v>85</v>
      </c>
      <c r="D55" s="26">
        <v>7090992</v>
      </c>
    </row>
    <row r="56" spans="1:4" x14ac:dyDescent="0.25">
      <c r="A56" s="32" t="s">
        <v>86</v>
      </c>
      <c r="B56" s="33"/>
      <c r="C56" s="25" t="s">
        <v>87</v>
      </c>
      <c r="D56" s="26">
        <v>68310000</v>
      </c>
    </row>
    <row r="57" spans="1:4" x14ac:dyDescent="0.25">
      <c r="A57" s="30" t="s">
        <v>88</v>
      </c>
      <c r="B57" s="31"/>
      <c r="C57" s="23" t="s">
        <v>89</v>
      </c>
      <c r="D57" s="24">
        <v>231572260.30000001</v>
      </c>
    </row>
    <row r="58" spans="1:4" x14ac:dyDescent="0.25">
      <c r="A58" s="32" t="s">
        <v>88</v>
      </c>
      <c r="B58" s="33"/>
      <c r="C58" s="25" t="s">
        <v>90</v>
      </c>
      <c r="D58" s="26">
        <v>231572260.30000001</v>
      </c>
    </row>
    <row r="59" spans="1:4" x14ac:dyDescent="0.25">
      <c r="A59" s="30" t="s">
        <v>91</v>
      </c>
      <c r="B59" s="31"/>
      <c r="C59" s="23" t="s">
        <v>92</v>
      </c>
      <c r="D59" s="24">
        <v>442949444</v>
      </c>
    </row>
    <row r="60" spans="1:4" x14ac:dyDescent="0.25">
      <c r="A60" s="30" t="s">
        <v>93</v>
      </c>
      <c r="B60" s="31"/>
      <c r="C60" s="23" t="s">
        <v>94</v>
      </c>
      <c r="D60" s="24">
        <v>442949444</v>
      </c>
    </row>
    <row r="61" spans="1:4" x14ac:dyDescent="0.25">
      <c r="A61" s="30" t="s">
        <v>54</v>
      </c>
      <c r="B61" s="31"/>
      <c r="C61" s="23" t="s">
        <v>95</v>
      </c>
      <c r="D61" s="24">
        <v>436767444</v>
      </c>
    </row>
    <row r="62" spans="1:4" x14ac:dyDescent="0.25">
      <c r="A62" s="32" t="s">
        <v>56</v>
      </c>
      <c r="B62" s="33"/>
      <c r="C62" s="25" t="s">
        <v>96</v>
      </c>
      <c r="D62" s="26">
        <v>0</v>
      </c>
    </row>
    <row r="63" spans="1:4" x14ac:dyDescent="0.25">
      <c r="A63" s="30" t="s">
        <v>97</v>
      </c>
      <c r="B63" s="31"/>
      <c r="C63" s="23" t="s">
        <v>98</v>
      </c>
      <c r="D63" s="24">
        <v>436767444</v>
      </c>
    </row>
    <row r="64" spans="1:4" x14ac:dyDescent="0.25">
      <c r="A64" s="32" t="s">
        <v>60</v>
      </c>
      <c r="B64" s="33"/>
      <c r="C64" s="25" t="s">
        <v>99</v>
      </c>
      <c r="D64" s="26">
        <v>0</v>
      </c>
    </row>
    <row r="65" spans="1:4" ht="26.25" customHeight="1" x14ac:dyDescent="0.25">
      <c r="A65" s="32" t="s">
        <v>100</v>
      </c>
      <c r="B65" s="33"/>
      <c r="C65" s="25" t="s">
        <v>101</v>
      </c>
      <c r="D65" s="26">
        <v>87867000</v>
      </c>
    </row>
    <row r="66" spans="1:4" x14ac:dyDescent="0.25">
      <c r="A66" s="32" t="s">
        <v>102</v>
      </c>
      <c r="B66" s="33"/>
      <c r="C66" s="25" t="s">
        <v>103</v>
      </c>
      <c r="D66" s="26">
        <v>8899000</v>
      </c>
    </row>
    <row r="67" spans="1:4" x14ac:dyDescent="0.25">
      <c r="A67" s="32" t="s">
        <v>104</v>
      </c>
      <c r="B67" s="33"/>
      <c r="C67" s="25" t="s">
        <v>105</v>
      </c>
      <c r="D67" s="26">
        <v>340001444</v>
      </c>
    </row>
    <row r="68" spans="1:4" x14ac:dyDescent="0.25">
      <c r="A68" s="30" t="s">
        <v>106</v>
      </c>
      <c r="B68" s="31"/>
      <c r="C68" s="23" t="s">
        <v>107</v>
      </c>
      <c r="D68" s="24">
        <v>6182000</v>
      </c>
    </row>
    <row r="69" spans="1:4" x14ac:dyDescent="0.25">
      <c r="A69" s="32" t="s">
        <v>108</v>
      </c>
      <c r="B69" s="33"/>
      <c r="C69" s="25" t="s">
        <v>109</v>
      </c>
      <c r="D69" s="26">
        <v>6182000</v>
      </c>
    </row>
    <row r="70" spans="1:4" x14ac:dyDescent="0.25">
      <c r="A70" s="32" t="s">
        <v>110</v>
      </c>
      <c r="B70" s="33"/>
      <c r="C70" s="25" t="s">
        <v>111</v>
      </c>
      <c r="D70" s="26">
        <v>0</v>
      </c>
    </row>
    <row r="71" spans="1:4" x14ac:dyDescent="0.25">
      <c r="A71" s="30" t="s">
        <v>112</v>
      </c>
      <c r="B71" s="31"/>
      <c r="C71" s="23" t="s">
        <v>113</v>
      </c>
      <c r="D71" s="24">
        <v>517045235</v>
      </c>
    </row>
    <row r="72" spans="1:4" x14ac:dyDescent="0.25">
      <c r="A72" s="30" t="s">
        <v>114</v>
      </c>
      <c r="B72" s="31"/>
      <c r="C72" s="23" t="s">
        <v>115</v>
      </c>
      <c r="D72" s="24">
        <v>517045235</v>
      </c>
    </row>
    <row r="73" spans="1:4" x14ac:dyDescent="0.25">
      <c r="A73" s="30" t="s">
        <v>116</v>
      </c>
      <c r="B73" s="31"/>
      <c r="C73" s="23" t="s">
        <v>117</v>
      </c>
      <c r="D73" s="24">
        <v>517045235</v>
      </c>
    </row>
    <row r="74" spans="1:4" x14ac:dyDescent="0.25">
      <c r="A74" s="30" t="s">
        <v>114</v>
      </c>
      <c r="B74" s="31"/>
      <c r="C74" s="23" t="s">
        <v>118</v>
      </c>
      <c r="D74" s="24">
        <v>517045235</v>
      </c>
    </row>
    <row r="75" spans="1:4" ht="24" customHeight="1" x14ac:dyDescent="0.25">
      <c r="A75" s="32" t="s">
        <v>119</v>
      </c>
      <c r="B75" s="33"/>
      <c r="C75" s="25" t="s">
        <v>120</v>
      </c>
      <c r="D75" s="26">
        <v>15159835</v>
      </c>
    </row>
    <row r="76" spans="1:4" ht="27.75" customHeight="1" x14ac:dyDescent="0.25">
      <c r="A76" s="32" t="s">
        <v>121</v>
      </c>
      <c r="B76" s="33"/>
      <c r="C76" s="25" t="s">
        <v>122</v>
      </c>
      <c r="D76" s="26">
        <v>1636900</v>
      </c>
    </row>
    <row r="77" spans="1:4" x14ac:dyDescent="0.25">
      <c r="A77" s="32" t="s">
        <v>123</v>
      </c>
      <c r="B77" s="33"/>
      <c r="C77" s="25" t="s">
        <v>124</v>
      </c>
      <c r="D77" s="26">
        <v>500248500</v>
      </c>
    </row>
    <row r="78" spans="1:4" x14ac:dyDescent="0.25">
      <c r="A78" s="30" t="s">
        <v>125</v>
      </c>
      <c r="B78" s="31"/>
      <c r="C78" s="23" t="s">
        <v>20</v>
      </c>
      <c r="D78" s="24">
        <v>2440464657.6100001</v>
      </c>
    </row>
    <row r="79" spans="1:4" x14ac:dyDescent="0.25">
      <c r="A79" s="30" t="s">
        <v>126</v>
      </c>
      <c r="B79" s="31"/>
      <c r="C79" s="23" t="s">
        <v>20</v>
      </c>
      <c r="D79" s="24">
        <v>2925354503.6100001</v>
      </c>
    </row>
  </sheetData>
  <mergeCells count="78">
    <mergeCell ref="A74:B74"/>
    <mergeCell ref="A73:B73"/>
    <mergeCell ref="A72:B72"/>
    <mergeCell ref="A71:B71"/>
    <mergeCell ref="A79:B79"/>
    <mergeCell ref="A78:B78"/>
    <mergeCell ref="A77:B77"/>
    <mergeCell ref="A76:B76"/>
    <mergeCell ref="A75:B75"/>
    <mergeCell ref="A55:B55"/>
    <mergeCell ref="A54:B54"/>
    <mergeCell ref="A53:B53"/>
    <mergeCell ref="A70:B70"/>
    <mergeCell ref="A69:B69"/>
    <mergeCell ref="A68:B68"/>
    <mergeCell ref="A67:B67"/>
    <mergeCell ref="A66:B66"/>
    <mergeCell ref="A65:B65"/>
    <mergeCell ref="A64:B64"/>
    <mergeCell ref="A60:B60"/>
    <mergeCell ref="A59:B59"/>
    <mergeCell ref="A58:B58"/>
    <mergeCell ref="A57:B57"/>
    <mergeCell ref="A56:B56"/>
    <mergeCell ref="A63:B63"/>
    <mergeCell ref="A62:B62"/>
    <mergeCell ref="A61:B61"/>
    <mergeCell ref="A39:B39"/>
    <mergeCell ref="A38:B38"/>
    <mergeCell ref="A52:B52"/>
    <mergeCell ref="A51:B51"/>
    <mergeCell ref="A50:B50"/>
    <mergeCell ref="A49:B49"/>
    <mergeCell ref="A48:B48"/>
    <mergeCell ref="A47:B47"/>
    <mergeCell ref="A46:B46"/>
    <mergeCell ref="A45:B45"/>
    <mergeCell ref="A44:B44"/>
    <mergeCell ref="A43:B43"/>
    <mergeCell ref="A42:B42"/>
    <mergeCell ref="A41:B41"/>
    <mergeCell ref="A40:B40"/>
    <mergeCell ref="A25:B25"/>
    <mergeCell ref="A24:B24"/>
    <mergeCell ref="A23:B23"/>
    <mergeCell ref="A22:B22"/>
    <mergeCell ref="A37:B37"/>
    <mergeCell ref="A36:B36"/>
    <mergeCell ref="A35:B35"/>
    <mergeCell ref="A34:B34"/>
    <mergeCell ref="A33:B33"/>
    <mergeCell ref="A32:B32"/>
    <mergeCell ref="A31:B31"/>
    <mergeCell ref="A30:B30"/>
    <mergeCell ref="A29:B29"/>
    <mergeCell ref="A28:B28"/>
    <mergeCell ref="A27:B27"/>
    <mergeCell ref="A26:B26"/>
    <mergeCell ref="A21:D21"/>
    <mergeCell ref="A13:C13"/>
    <mergeCell ref="A15:C15"/>
    <mergeCell ref="A16:C16"/>
    <mergeCell ref="A17:C17"/>
    <mergeCell ref="A18:C18"/>
    <mergeCell ref="A19:C19"/>
    <mergeCell ref="A20:C20"/>
    <mergeCell ref="A9:C9"/>
    <mergeCell ref="A10:C10"/>
    <mergeCell ref="A11:C11"/>
    <mergeCell ref="A12:C12"/>
    <mergeCell ref="A14:C14"/>
    <mergeCell ref="A8:C8"/>
    <mergeCell ref="C1:D1"/>
    <mergeCell ref="A2:D2"/>
    <mergeCell ref="A3:D3"/>
    <mergeCell ref="A5:C5"/>
    <mergeCell ref="A6:C6"/>
    <mergeCell ref="A7:C7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11</vt:i4>
      </vt:variant>
    </vt:vector>
  </HeadingPairs>
  <TitlesOfParts>
    <vt:vector size="12" baseType="lpstr">
      <vt:lpstr>Отчет</vt:lpstr>
      <vt:lpstr>OnDate</vt:lpstr>
      <vt:lpstr>R_10</vt:lpstr>
      <vt:lpstr>R_112</vt:lpstr>
      <vt:lpstr>R_113</vt:lpstr>
      <vt:lpstr>R_12</vt:lpstr>
      <vt:lpstr>R_3</vt:lpstr>
      <vt:lpstr>R_5</vt:lpstr>
      <vt:lpstr>R_6</vt:lpstr>
      <vt:lpstr>R_7</vt:lpstr>
      <vt:lpstr>R_8</vt:lpstr>
      <vt:lpstr>R_9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2024-10-04T11:23:46Z</dcterms:modified>
</cp:coreProperties>
</file>