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225"/>
  </bookViews>
  <sheets>
    <sheet name="2026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9" l="1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H18" i="9" l="1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H4" i="9"/>
</calcChain>
</file>

<file path=xl/sharedStrings.xml><?xml version="1.0" encoding="utf-8"?>
<sst xmlns="http://schemas.openxmlformats.org/spreadsheetml/2006/main" count="89" uniqueCount="48">
  <si>
    <t>№</t>
  </si>
  <si>
    <t xml:space="preserve">Mansabdor shaxsning ism familiyasi </t>
  </si>
  <si>
    <t>Lavozimi</t>
  </si>
  <si>
    <t>Xizmat safari muddati</t>
  </si>
  <si>
    <t>Xizmat safari manzili</t>
  </si>
  <si>
    <t>Xizmat safari maqsadi</t>
  </si>
  <si>
    <t xml:space="preserve">Jami xarajatlar </t>
  </si>
  <si>
    <t xml:space="preserve">Transport xarajatlari </t>
  </si>
  <si>
    <t>Boshqa xarajatlar</t>
  </si>
  <si>
    <t>Buyruq  raqami, sanasi</t>
  </si>
  <si>
    <t>Kunlik xarajatlar</t>
  </si>
  <si>
    <t xml:space="preserve">Mehmonxona xarajatlari </t>
  </si>
  <si>
    <t>Bosh maslahatchi</t>
  </si>
  <si>
    <t>ming so'm</t>
  </si>
  <si>
    <t>Toshkent shahri</t>
  </si>
  <si>
    <t>Bosh mutaxassis</t>
  </si>
  <si>
    <t>Malaka oshirish uchun</t>
  </si>
  <si>
    <t>Bo`limi boshlig`i</t>
  </si>
  <si>
    <t>Markaz boshlig‘i</t>
  </si>
  <si>
    <t>Kadrlar bo'yicha inspektor</t>
  </si>
  <si>
    <t>Samarqand shahri</t>
  </si>
  <si>
    <t>Sho`ba boshlig`i</t>
  </si>
  <si>
    <t>AMINOVA SHOXSANAM BAXTIYOR QIZI</t>
  </si>
  <si>
    <t>XUSANOV DAVRON NURULLOYEVICH</t>
  </si>
  <si>
    <t>Boshliq o'rinbosari</t>
  </si>
  <si>
    <t>MUHAMMADIYEV JAVOHIR BAHODIR O‘G‘LI</t>
  </si>
  <si>
    <t>NASIMOV ZAFAR RO‘ZIBOYEVICH</t>
  </si>
  <si>
    <t>OCHILOV SHIRINBEK NURIDDINOVICH</t>
  </si>
  <si>
    <t>DJABBAROV ERKIN ABDUKARIMOVICH</t>
  </si>
  <si>
    <t>Navoiy viloyat adliya boshqarmasi xodimlarining 2026-yil 3 oyi davomida respublika ichidagi xizmat safarlari bo'yicha amalga oshirgan xarajatlari to'g'risida ma'lumot</t>
  </si>
  <si>
    <t>ISROILOV NURALI ESHMUHAMMATOVICH</t>
  </si>
  <si>
    <t>RAVSHANOV JO‘RABEK ZOKIR O‘G‘LI</t>
  </si>
  <si>
    <t>XOLNIYOZOV ALIMARDON IBODULLAYEVICH</t>
  </si>
  <si>
    <t>KAMILOV OLIMJON KAMILOVICH</t>
  </si>
  <si>
    <t>XATAMOV UMIDJON MUITDINOVICH</t>
  </si>
  <si>
    <t>RAXMONBERDIYEV AVAZBEK SHOMURZO O‘G‘LI</t>
  </si>
  <si>
    <t>ABDURAXMONOV SHERZOD NEMATOVICH</t>
  </si>
  <si>
    <t>ZAYNIYEV FIRUZ SADRIDDINOVICH</t>
  </si>
  <si>
    <t>12.01.2026y 1-хс</t>
  </si>
  <si>
    <t>19.01.2026y 2-хс</t>
  </si>
  <si>
    <t>26.01.2026y 3-хс</t>
  </si>
  <si>
    <t>31.01.2026y 4-хс</t>
  </si>
  <si>
    <t>11.02.2026y 6-хс</t>
  </si>
  <si>
    <t>06.02.2026y 5-хс</t>
  </si>
  <si>
    <t>13.02.2026y 7-хс</t>
  </si>
  <si>
    <t>20.02.2026y 8-хс</t>
  </si>
  <si>
    <t>Topshiriqqa asosan</t>
  </si>
  <si>
    <t>23.03.2026y 9-хс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</si>
</sst>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pane ySplit="3" topLeftCell="A12" activePane="bottomLeft" state="frozen"/>
      <selection pane="bottomLeft" activeCell="E21" sqref="E21"/>
    </sheetView>
  </sheetViews>
  <sheetFormatPr defaultRowHeight="15" x14ac:dyDescent="0.25"/>
  <cols>
    <col min="2" max="2" width="20.140625" customWidth="1"/>
    <col min="3" max="3" width="13.5703125" style="6" customWidth="1"/>
    <col min="4" max="4" width="12.140625" style="6" customWidth="1"/>
    <col min="5" max="5" width="11.7109375" style="6" customWidth="1"/>
    <col min="6" max="6" width="17.5703125" style="6" customWidth="1"/>
    <col min="7" max="7" width="21.85546875" style="6" customWidth="1"/>
    <col min="8" max="8" width="19.140625" customWidth="1"/>
    <col min="9" max="9" width="13.85546875" customWidth="1"/>
    <col min="10" max="10" width="14.140625" customWidth="1"/>
    <col min="11" max="11" width="13.5703125" customWidth="1"/>
    <col min="12" max="12" width="13" customWidth="1"/>
  </cols>
  <sheetData>
    <row r="1" spans="1:12" ht="40.5" customHeight="1" x14ac:dyDescent="0.2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L2" t="s">
        <v>13</v>
      </c>
    </row>
    <row r="3" spans="1:12" ht="45" x14ac:dyDescent="0.25">
      <c r="A3" s="2" t="s">
        <v>0</v>
      </c>
      <c r="B3" s="2" t="s">
        <v>1</v>
      </c>
      <c r="C3" s="5" t="s">
        <v>2</v>
      </c>
      <c r="D3" s="5" t="s">
        <v>9</v>
      </c>
      <c r="E3" s="5" t="s">
        <v>3</v>
      </c>
      <c r="F3" s="5" t="s">
        <v>4</v>
      </c>
      <c r="G3" s="5" t="s">
        <v>5</v>
      </c>
      <c r="H3" s="2" t="s">
        <v>6</v>
      </c>
      <c r="I3" s="2" t="s">
        <v>7</v>
      </c>
      <c r="J3" s="2" t="s">
        <v>10</v>
      </c>
      <c r="K3" s="2" t="s">
        <v>11</v>
      </c>
      <c r="L3" s="2" t="s">
        <v>8</v>
      </c>
    </row>
    <row r="4" spans="1:12" ht="45" x14ac:dyDescent="0.25">
      <c r="A4" s="1">
        <v>1</v>
      </c>
      <c r="B4" s="3" t="s">
        <v>30</v>
      </c>
      <c r="C4" s="3" t="s">
        <v>17</v>
      </c>
      <c r="D4" s="3" t="s">
        <v>38</v>
      </c>
      <c r="E4" s="3">
        <v>5</v>
      </c>
      <c r="F4" s="3" t="s">
        <v>20</v>
      </c>
      <c r="G4" s="3" t="s">
        <v>16</v>
      </c>
      <c r="H4" s="4">
        <f t="shared" ref="H4:H17" si="0">+I4+J4+K4+L4</f>
        <v>758.08</v>
      </c>
      <c r="I4" s="1">
        <f>140080/1000</f>
        <v>140.08000000000001</v>
      </c>
      <c r="J4" s="1">
        <v>206</v>
      </c>
      <c r="K4" s="1">
        <v>412</v>
      </c>
      <c r="L4" s="1"/>
    </row>
    <row r="5" spans="1:12" ht="30.75" customHeight="1" x14ac:dyDescent="0.25">
      <c r="A5" s="1">
        <f t="shared" ref="A5:A18" si="1">+A4+1</f>
        <v>2</v>
      </c>
      <c r="B5" s="3" t="s">
        <v>26</v>
      </c>
      <c r="C5" s="3" t="s">
        <v>17</v>
      </c>
      <c r="D5" s="3" t="s">
        <v>39</v>
      </c>
      <c r="E5" s="3">
        <v>5</v>
      </c>
      <c r="F5" s="3" t="s">
        <v>20</v>
      </c>
      <c r="G5" s="3" t="s">
        <v>16</v>
      </c>
      <c r="H5" s="4">
        <f t="shared" si="0"/>
        <v>1546.08</v>
      </c>
      <c r="I5" s="1">
        <f>140080/1000</f>
        <v>140.08000000000001</v>
      </c>
      <c r="J5" s="1">
        <v>206</v>
      </c>
      <c r="K5" s="1">
        <v>1200</v>
      </c>
      <c r="L5" s="1"/>
    </row>
    <row r="6" spans="1:12" ht="45" x14ac:dyDescent="0.25">
      <c r="A6" s="1">
        <f t="shared" si="1"/>
        <v>3</v>
      </c>
      <c r="B6" s="3" t="s">
        <v>31</v>
      </c>
      <c r="C6" s="3" t="s">
        <v>21</v>
      </c>
      <c r="D6" s="3" t="s">
        <v>40</v>
      </c>
      <c r="E6" s="3">
        <v>5</v>
      </c>
      <c r="F6" s="3" t="s">
        <v>20</v>
      </c>
      <c r="G6" s="3" t="s">
        <v>16</v>
      </c>
      <c r="H6" s="4">
        <f t="shared" si="0"/>
        <v>2346.08</v>
      </c>
      <c r="I6" s="1">
        <f>140080/1000</f>
        <v>140.08000000000001</v>
      </c>
      <c r="J6" s="1">
        <v>206</v>
      </c>
      <c r="K6" s="1">
        <v>2000</v>
      </c>
      <c r="L6" s="1"/>
    </row>
    <row r="7" spans="1:12" ht="45" x14ac:dyDescent="0.25">
      <c r="A7" s="1">
        <f t="shared" si="1"/>
        <v>4</v>
      </c>
      <c r="B7" s="3" t="s">
        <v>32</v>
      </c>
      <c r="C7" s="3" t="s">
        <v>18</v>
      </c>
      <c r="D7" s="3" t="s">
        <v>41</v>
      </c>
      <c r="E7" s="3">
        <v>5</v>
      </c>
      <c r="F7" s="3" t="s">
        <v>20</v>
      </c>
      <c r="G7" s="3" t="s">
        <v>16</v>
      </c>
      <c r="H7" s="4">
        <f t="shared" si="0"/>
        <v>1546.08</v>
      </c>
      <c r="I7" s="1">
        <f>140080/1000</f>
        <v>140.08000000000001</v>
      </c>
      <c r="J7" s="1">
        <v>206</v>
      </c>
      <c r="K7" s="1">
        <v>1200</v>
      </c>
      <c r="L7" s="1"/>
    </row>
    <row r="8" spans="1:12" ht="30" x14ac:dyDescent="0.25">
      <c r="A8" s="1">
        <f t="shared" si="1"/>
        <v>5</v>
      </c>
      <c r="B8" s="3" t="s">
        <v>28</v>
      </c>
      <c r="C8" s="3" t="s">
        <v>18</v>
      </c>
      <c r="D8" s="3" t="s">
        <v>43</v>
      </c>
      <c r="E8" s="3">
        <v>5</v>
      </c>
      <c r="F8" s="3" t="s">
        <v>20</v>
      </c>
      <c r="G8" s="3" t="s">
        <v>16</v>
      </c>
      <c r="H8" s="4">
        <f t="shared" si="0"/>
        <v>1546.08</v>
      </c>
      <c r="I8" s="1">
        <f>140080/1000</f>
        <v>140.08000000000001</v>
      </c>
      <c r="J8" s="1">
        <v>206</v>
      </c>
      <c r="K8" s="1">
        <v>1200</v>
      </c>
      <c r="L8" s="1"/>
    </row>
    <row r="9" spans="1:12" ht="30" x14ac:dyDescent="0.25">
      <c r="A9" s="1">
        <f t="shared" si="1"/>
        <v>6</v>
      </c>
      <c r="B9" s="3" t="s">
        <v>27</v>
      </c>
      <c r="C9" s="3" t="s">
        <v>12</v>
      </c>
      <c r="D9" s="3" t="s">
        <v>42</v>
      </c>
      <c r="E9" s="3">
        <v>3</v>
      </c>
      <c r="F9" s="3" t="s">
        <v>14</v>
      </c>
      <c r="G9" s="3" t="s">
        <v>16</v>
      </c>
      <c r="H9" s="4">
        <f t="shared" si="0"/>
        <v>1609.232</v>
      </c>
      <c r="I9" s="1">
        <f>385632/1000</f>
        <v>385.63200000000001</v>
      </c>
      <c r="J9" s="1">
        <v>123.6</v>
      </c>
      <c r="K9" s="1">
        <v>1100</v>
      </c>
      <c r="L9" s="1"/>
    </row>
    <row r="10" spans="1:12" ht="30" x14ac:dyDescent="0.25">
      <c r="A10" s="1">
        <f t="shared" si="1"/>
        <v>7</v>
      </c>
      <c r="B10" s="3" t="s">
        <v>33</v>
      </c>
      <c r="C10" s="3" t="s">
        <v>18</v>
      </c>
      <c r="D10" s="3" t="s">
        <v>44</v>
      </c>
      <c r="E10" s="3">
        <v>5</v>
      </c>
      <c r="F10" s="3" t="s">
        <v>20</v>
      </c>
      <c r="G10" s="3" t="s">
        <v>16</v>
      </c>
      <c r="H10" s="4">
        <f t="shared" si="0"/>
        <v>2346.08</v>
      </c>
      <c r="I10" s="1">
        <f>140080/1000</f>
        <v>140.08000000000001</v>
      </c>
      <c r="J10" s="1">
        <v>206</v>
      </c>
      <c r="K10" s="1">
        <v>2000</v>
      </c>
      <c r="L10" s="1"/>
    </row>
    <row r="11" spans="1:12" ht="45" x14ac:dyDescent="0.25">
      <c r="A11" s="1">
        <f t="shared" si="1"/>
        <v>8</v>
      </c>
      <c r="B11" s="3" t="s">
        <v>22</v>
      </c>
      <c r="C11" s="3" t="s">
        <v>19</v>
      </c>
      <c r="D11" s="3" t="s">
        <v>45</v>
      </c>
      <c r="E11" s="3">
        <v>5</v>
      </c>
      <c r="F11" s="3" t="s">
        <v>20</v>
      </c>
      <c r="G11" s="3" t="s">
        <v>16</v>
      </c>
      <c r="H11" s="4">
        <f t="shared" si="0"/>
        <v>2846.08</v>
      </c>
      <c r="I11" s="1">
        <f>140080/1000</f>
        <v>140.08000000000001</v>
      </c>
      <c r="J11" s="1">
        <v>206</v>
      </c>
      <c r="K11" s="1">
        <v>2500</v>
      </c>
      <c r="L11" s="1"/>
    </row>
    <row r="12" spans="1:12" ht="30" x14ac:dyDescent="0.25">
      <c r="A12" s="1">
        <f t="shared" si="1"/>
        <v>9</v>
      </c>
      <c r="B12" s="3" t="s">
        <v>23</v>
      </c>
      <c r="C12" s="3" t="s">
        <v>24</v>
      </c>
      <c r="D12" s="3" t="s">
        <v>47</v>
      </c>
      <c r="E12" s="3">
        <v>3</v>
      </c>
      <c r="F12" s="3" t="s">
        <v>14</v>
      </c>
      <c r="G12" s="3" t="s">
        <v>46</v>
      </c>
      <c r="H12" s="4">
        <f t="shared" si="0"/>
        <v>1409.232</v>
      </c>
      <c r="I12" s="1">
        <f t="shared" ref="I12:I18" si="2">385632/1000</f>
        <v>385.63200000000001</v>
      </c>
      <c r="J12" s="1">
        <v>123.6</v>
      </c>
      <c r="K12" s="1">
        <v>900</v>
      </c>
      <c r="L12" s="1"/>
    </row>
    <row r="13" spans="1:12" ht="45" x14ac:dyDescent="0.25">
      <c r="A13" s="1">
        <f t="shared" si="1"/>
        <v>10</v>
      </c>
      <c r="B13" s="3" t="s">
        <v>25</v>
      </c>
      <c r="C13" s="3" t="s">
        <v>21</v>
      </c>
      <c r="D13" s="3" t="s">
        <v>47</v>
      </c>
      <c r="E13" s="3">
        <v>3</v>
      </c>
      <c r="F13" s="3" t="s">
        <v>14</v>
      </c>
      <c r="G13" s="3" t="s">
        <v>46</v>
      </c>
      <c r="H13" s="4">
        <f t="shared" si="0"/>
        <v>1409.232</v>
      </c>
      <c r="I13" s="1">
        <f t="shared" si="2"/>
        <v>385.63200000000001</v>
      </c>
      <c r="J13" s="1">
        <v>123.6</v>
      </c>
      <c r="K13" s="1">
        <v>900</v>
      </c>
      <c r="L13" s="1"/>
    </row>
    <row r="14" spans="1:12" ht="30" x14ac:dyDescent="0.25">
      <c r="A14" s="1">
        <f t="shared" si="1"/>
        <v>11</v>
      </c>
      <c r="B14" s="3" t="s">
        <v>34</v>
      </c>
      <c r="C14" s="3" t="s">
        <v>21</v>
      </c>
      <c r="D14" s="3" t="s">
        <v>47</v>
      </c>
      <c r="E14" s="3">
        <v>3</v>
      </c>
      <c r="F14" s="3" t="s">
        <v>14</v>
      </c>
      <c r="G14" s="3" t="s">
        <v>46</v>
      </c>
      <c r="H14" s="4">
        <f t="shared" si="0"/>
        <v>1409.232</v>
      </c>
      <c r="I14" s="1">
        <f t="shared" si="2"/>
        <v>385.63200000000001</v>
      </c>
      <c r="J14" s="1">
        <v>123.6</v>
      </c>
      <c r="K14" s="1">
        <v>900</v>
      </c>
      <c r="L14" s="1"/>
    </row>
    <row r="15" spans="1:12" ht="30" x14ac:dyDescent="0.25">
      <c r="A15" s="1">
        <f t="shared" si="1"/>
        <v>12</v>
      </c>
      <c r="B15" s="3" t="s">
        <v>27</v>
      </c>
      <c r="C15" s="3" t="s">
        <v>12</v>
      </c>
      <c r="D15" s="3" t="s">
        <v>47</v>
      </c>
      <c r="E15" s="3">
        <v>3</v>
      </c>
      <c r="F15" s="3" t="s">
        <v>14</v>
      </c>
      <c r="G15" s="3" t="s">
        <v>46</v>
      </c>
      <c r="H15" s="4">
        <f t="shared" si="0"/>
        <v>1409.232</v>
      </c>
      <c r="I15" s="1">
        <f t="shared" si="2"/>
        <v>385.63200000000001</v>
      </c>
      <c r="J15" s="1">
        <v>123.6</v>
      </c>
      <c r="K15" s="1">
        <v>900</v>
      </c>
      <c r="L15" s="1"/>
    </row>
    <row r="16" spans="1:12" ht="45" x14ac:dyDescent="0.25">
      <c r="A16" s="1">
        <f t="shared" si="1"/>
        <v>13</v>
      </c>
      <c r="B16" s="3" t="s">
        <v>35</v>
      </c>
      <c r="C16" s="3" t="s">
        <v>12</v>
      </c>
      <c r="D16" s="3" t="s">
        <v>47</v>
      </c>
      <c r="E16" s="3">
        <v>3</v>
      </c>
      <c r="F16" s="3" t="s">
        <v>14</v>
      </c>
      <c r="G16" s="3" t="s">
        <v>46</v>
      </c>
      <c r="H16" s="4">
        <f t="shared" si="0"/>
        <v>1409.232</v>
      </c>
      <c r="I16" s="1">
        <f t="shared" si="2"/>
        <v>385.63200000000001</v>
      </c>
      <c r="J16" s="1">
        <v>123.6</v>
      </c>
      <c r="K16" s="1">
        <v>900</v>
      </c>
      <c r="L16" s="1"/>
    </row>
    <row r="17" spans="1:12" ht="45" x14ac:dyDescent="0.25">
      <c r="A17" s="1">
        <f t="shared" si="1"/>
        <v>14</v>
      </c>
      <c r="B17" s="3" t="s">
        <v>36</v>
      </c>
      <c r="C17" s="3" t="s">
        <v>21</v>
      </c>
      <c r="D17" s="3" t="s">
        <v>47</v>
      </c>
      <c r="E17" s="3">
        <v>3</v>
      </c>
      <c r="F17" s="3" t="s">
        <v>14</v>
      </c>
      <c r="G17" s="3" t="s">
        <v>46</v>
      </c>
      <c r="H17" s="4">
        <f t="shared" si="0"/>
        <v>1409.232</v>
      </c>
      <c r="I17" s="1">
        <f t="shared" si="2"/>
        <v>385.63200000000001</v>
      </c>
      <c r="J17" s="1">
        <v>123.6</v>
      </c>
      <c r="K17" s="1">
        <v>900</v>
      </c>
      <c r="L17" s="1"/>
    </row>
    <row r="18" spans="1:12" ht="30" x14ac:dyDescent="0.25">
      <c r="A18" s="1">
        <f t="shared" si="1"/>
        <v>15</v>
      </c>
      <c r="B18" s="3" t="s">
        <v>37</v>
      </c>
      <c r="C18" s="3" t="s">
        <v>15</v>
      </c>
      <c r="D18" s="3" t="s">
        <v>47</v>
      </c>
      <c r="E18" s="3">
        <v>3</v>
      </c>
      <c r="F18" s="3" t="s">
        <v>14</v>
      </c>
      <c r="G18" s="3" t="s">
        <v>46</v>
      </c>
      <c r="H18" s="4">
        <f>+I18+J18+K18+L18</f>
        <v>1409.232</v>
      </c>
      <c r="I18" s="1">
        <f t="shared" si="2"/>
        <v>385.63200000000001</v>
      </c>
      <c r="J18" s="1">
        <v>123.6</v>
      </c>
      <c r="K18" s="1">
        <v>900</v>
      </c>
      <c r="L18" s="1"/>
    </row>
  </sheetData>
  <mergeCells count="1">
    <mergeCell ref="A1:L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happy man</dc:creator>
  <cp:lastModifiedBy>USER</cp:lastModifiedBy>
  <dcterms:created xsi:type="dcterms:W3CDTF">2021-07-23T12:03:07Z</dcterms:created>
  <dcterms:modified xsi:type="dcterms:W3CDTF">2026-05-06T13:26:44Z</dcterms:modified>
</cp:coreProperties>
</file>