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Workbook________" defaultThemeVersion="124226"/>
  <bookViews>
    <workbookView xWindow="735" yWindow="735" windowWidth="21600" windowHeight="11505"/>
  </bookViews>
  <sheets>
    <sheet name="Отчет" sheetId="3" r:id="rId1"/>
  </sheets>
  <definedNames>
    <definedName name="FinancingLevel">Отчет!#REF!</definedName>
    <definedName name="Import2">Отчет!$A$23:$F$23</definedName>
    <definedName name="OnDate">Отчет!$A$3</definedName>
    <definedName name="Organization">Отчет!#REF!</definedName>
    <definedName name="Period">Отчет!#REF!</definedName>
    <definedName name="R_10">Отчет!$F$17</definedName>
    <definedName name="R_112">Отчет!$F$18</definedName>
    <definedName name="R_113">Отчет!$F$15</definedName>
    <definedName name="R_12">Отчет!$F$20</definedName>
    <definedName name="R_3">Отчет!$F$6</definedName>
    <definedName name="R_5">Отчет!$F$10</definedName>
    <definedName name="R_6">Отчет!$F$11</definedName>
    <definedName name="R_7">Отчет!$F$12</definedName>
    <definedName name="R_8">Отчет!$F$13</definedName>
    <definedName name="R_9">Отчет!$F$14</definedName>
    <definedName name="SettlementCode">Отчет!#REF!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3" l="1"/>
  <c r="F8" i="3"/>
  <c r="F7" i="3" s="1"/>
  <c r="F19" i="3" s="1"/>
</calcChain>
</file>

<file path=xl/sharedStrings.xml><?xml version="1.0" encoding="utf-8"?>
<sst xmlns="http://schemas.openxmlformats.org/spreadsheetml/2006/main" count="262" uniqueCount="115">
  <si>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</si>
  <si>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</si>
  <si>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</si>
  <si>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</si>
  <si>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</si>
  <si>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</si>
  <si>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</si>
  <si>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</si>
  <si>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</si>
  <si>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</si>
  <si>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</si>
  <si>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</si>
  <si>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</si>
  <si>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</si>
  <si>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</si>
  <si>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</si>
  <si>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</si>
  <si>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</si>
  <si>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</si>
  <si>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</si>
  <si>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</si>
  <si>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</si>
  <si>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</si>
  <si>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</si>
  <si>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ЖАМИ</t>
  </si>
  <si>
    <t>X</t>
  </si>
  <si>
    <t>I-гуруҳ "Иш ҳақи ва унга тенглаштирилган тўловлар"</t>
  </si>
  <si>
    <t>Асосий иш ҳақи</t>
  </si>
  <si>
    <t>41</t>
  </si>
  <si>
    <t>11</t>
  </si>
  <si>
    <t>100</t>
  </si>
  <si>
    <t>Пул шаклидаги иш ҳақи</t>
  </si>
  <si>
    <t>Иш ҳақи</t>
  </si>
  <si>
    <t>10</t>
  </si>
  <si>
    <t>II-гуруҳ «Иш ҳақига қўшимчалар»</t>
  </si>
  <si>
    <t>Ижтимоий солиқ</t>
  </si>
  <si>
    <t>21</t>
  </si>
  <si>
    <t>Ижтимоий эҳтиёжларга ҳақиқатда қилинадиган ажратмалар/бадаллар</t>
  </si>
  <si>
    <t>Ижтимоий эҳтиёжларга ажратмалар/бадаллар</t>
  </si>
  <si>
    <t>20</t>
  </si>
  <si>
    <t>IV гуруҳ "Бошқа харажатлар"</t>
  </si>
  <si>
    <t>Бошқа харажатлар</t>
  </si>
  <si>
    <t>48</t>
  </si>
  <si>
    <t>190</t>
  </si>
  <si>
    <t>Электрон давлат харидларида иштирок этиш учун закалат тўлови харажатлари</t>
  </si>
  <si>
    <t>140</t>
  </si>
  <si>
    <t>Кадастр, ер тузиш, топографик-геодезик ва картографик ишлар харажатлари</t>
  </si>
  <si>
    <t>110</t>
  </si>
  <si>
    <t>Бошқа турли харажатлар</t>
  </si>
  <si>
    <t>Жорий</t>
  </si>
  <si>
    <t>БОШҚА ХАРАЖАТЛАР</t>
  </si>
  <si>
    <t>Кутубхона фонди</t>
  </si>
  <si>
    <t>43</t>
  </si>
  <si>
    <t>55</t>
  </si>
  <si>
    <t>300</t>
  </si>
  <si>
    <t>Етиштириладиган активлар</t>
  </si>
  <si>
    <t>Асосий воситалар сотиб олиш бўйича бошқа турдаги харажатлар</t>
  </si>
  <si>
    <t>Бошқа техника</t>
  </si>
  <si>
    <t>54</t>
  </si>
  <si>
    <t>990</t>
  </si>
  <si>
    <t>Электр энергия ва бошқа коммунал хизматларни ҳисобга олиш асбоблари</t>
  </si>
  <si>
    <t>930</t>
  </si>
  <si>
    <t>Компьютер жиҳозлари, ҳисоблаш ва аудио-видео техникаси, ахборот технологияси ва керакли ашёлар</t>
  </si>
  <si>
    <t>920</t>
  </si>
  <si>
    <t>Мебель ва офис жиҳозлари</t>
  </si>
  <si>
    <t>910</t>
  </si>
  <si>
    <t>Бошқа машиналар, жиҳозлар ва техника</t>
  </si>
  <si>
    <t>900</t>
  </si>
  <si>
    <t>Транспорт воситалари</t>
  </si>
  <si>
    <t>Машиналар, жиҳозлар ва техника</t>
  </si>
  <si>
    <t>Нотурар жой бинолари</t>
  </si>
  <si>
    <t>52</t>
  </si>
  <si>
    <t>200</t>
  </si>
  <si>
    <t>Бино</t>
  </si>
  <si>
    <t>Асосий воситаларни сотиб олиш</t>
  </si>
  <si>
    <t>50</t>
  </si>
  <si>
    <t>АСОСИЙ ВОСИТАЛАР БЎЙИЧА ХАРАЖАТЛАР</t>
  </si>
  <si>
    <t>Товар ва хизматлар сотиб олиш бўйича бошқа харажатлар</t>
  </si>
  <si>
    <t>42</t>
  </si>
  <si>
    <t>99</t>
  </si>
  <si>
    <t>Товар ва хизматлар сотиб олиш учун бошқа харажатлар</t>
  </si>
  <si>
    <t>Ахборот ва коммуникация хизматлари</t>
  </si>
  <si>
    <t>92</t>
  </si>
  <si>
    <t>Телефон, телеграф ва почта хизматлари</t>
  </si>
  <si>
    <t>Телефон, телекоммуникация ва ахборот хизматлари</t>
  </si>
  <si>
    <t>90</t>
  </si>
  <si>
    <t>Ёнилғи ва ЁММ</t>
  </si>
  <si>
    <t>500</t>
  </si>
  <si>
    <t>Қоғоз харид қилиш учун харажатлар</t>
  </si>
  <si>
    <t>120</t>
  </si>
  <si>
    <t>Товар-моддий захиралар (қоғоз ва бошқа матбаа маҳсулотларидан ташқари)</t>
  </si>
  <si>
    <t>Товар-моддий захиралар</t>
  </si>
  <si>
    <t>Бошқа моддий айланма воситалар</t>
  </si>
  <si>
    <t>Моддий айланма воситалари захираларига харажатлар</t>
  </si>
  <si>
    <t>Сақлаб туриш ва жорий таъмирлаш бўйича бошқа турдаги харажатлар</t>
  </si>
  <si>
    <t>39</t>
  </si>
  <si>
    <t>000</t>
  </si>
  <si>
    <t>34</t>
  </si>
  <si>
    <t>Компьютер жиҳозлари, ҳисоблаш ва аудио-видео техника</t>
  </si>
  <si>
    <t>Бошқа машиналар, жиҳозлар, техника ва ўтказгич қурилмалар</t>
  </si>
  <si>
    <t>Сақлаб туриш ва жорий таъмирлаш</t>
  </si>
  <si>
    <t>30</t>
  </si>
  <si>
    <t>Чиқиндиларни тозалаш, олиб чиқиб кетиш билан боғлиқ хизматлар ҳамда энергетик ва бошқа ресурслар (бензин ва бошқа ЁММлардан ташқари)ни сотиб олиш</t>
  </si>
  <si>
    <t>25</t>
  </si>
  <si>
    <t>Совуқ сув ва оқова</t>
  </si>
  <si>
    <t>24</t>
  </si>
  <si>
    <t>Табиий газ</t>
  </si>
  <si>
    <t>22</t>
  </si>
  <si>
    <t>Электроэнергия</t>
  </si>
  <si>
    <t>Коммунал хизматлари</t>
  </si>
  <si>
    <t>Республика ҳудудида</t>
  </si>
  <si>
    <t>Хизмат сафарлари харажатлари</t>
  </si>
  <si>
    <t>ТОВАР ВА ХИЗМАТЛАР БЎЙИЧА ХАРАЖАТЛАР</t>
  </si>
  <si>
    <t>Budjet tashkilotini rivojlantirish jamg‘armasi mablag‘lari harakati to‘g‘risida ma'lumot</t>
  </si>
  <si>
    <t>01.01.2025-yil holatiga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</si>
</sst>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8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1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7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>
    <pageSetUpPr fitToPage="1"/>
  </sheetPr>
  <dimension ref="A1:F82"/>
  <sheetViews>
    <sheetView tabSelected="1" workbookViewId="0">
      <selection activeCell="G78" sqref="G78"/>
    </sheetView>
  </sheetViews>
  <sheetFormatPr defaultColWidth="15" defaultRowHeight="15" x14ac:dyDescent="0.25"/>
  <cols>
    <col min="1" max="1" width="31.7109375" style="7" customWidth="1"/>
    <col min="2" max="4" width="15" style="7" customWidth="1"/>
    <col min="5" max="6" width="17.85546875" style="7" customWidth="1"/>
    <col min="7" max="8" width="15" style="7" customWidth="1"/>
    <col min="9" max="16384" width="15" style="7"/>
  </cols>
  <sheetData>
    <row r="1" spans="1:6" ht="19.5" customHeight="1" x14ac:dyDescent="0.25">
      <c r="C1" s="17"/>
      <c r="D1" s="17"/>
      <c r="E1" s="17"/>
      <c r="F1" s="17"/>
    </row>
    <row r="2" spans="1:6" x14ac:dyDescent="0.25">
      <c r="A2" s="18" t="s">
        <v>113</v>
      </c>
      <c r="B2" s="18"/>
      <c r="C2" s="18"/>
      <c r="D2" s="18"/>
      <c r="E2" s="18"/>
      <c r="F2" s="18"/>
    </row>
    <row r="3" spans="1:6" x14ac:dyDescent="0.25">
      <c r="A3" s="19" t="s">
        <v>114</v>
      </c>
      <c r="B3" s="19"/>
      <c r="C3" s="19"/>
      <c r="D3" s="19"/>
      <c r="E3" s="19"/>
      <c r="F3" s="19"/>
    </row>
    <row r="5" spans="1:6" ht="15.75" customHeight="1" x14ac:dyDescent="0.25">
      <c r="A5" s="20" t="s">
        <v>0</v>
      </c>
      <c r="B5" s="21"/>
      <c r="C5" s="21"/>
      <c r="D5" s="21"/>
      <c r="E5" s="22"/>
      <c r="F5" s="9" t="s">
        <v>1</v>
      </c>
    </row>
    <row r="6" spans="1:6" ht="15.75" customHeight="1" x14ac:dyDescent="0.25">
      <c r="A6" s="23" t="s">
        <v>2</v>
      </c>
      <c r="B6" s="24"/>
      <c r="C6" s="24"/>
      <c r="D6" s="24"/>
      <c r="E6" s="25"/>
      <c r="F6" s="1">
        <v>1555746.3</v>
      </c>
    </row>
    <row r="7" spans="1:6" ht="15.75" customHeight="1" x14ac:dyDescent="0.25">
      <c r="A7" s="26" t="s">
        <v>3</v>
      </c>
      <c r="B7" s="15"/>
      <c r="C7" s="15"/>
      <c r="D7" s="15"/>
      <c r="E7" s="16"/>
      <c r="F7" s="1">
        <f>F8+F15</f>
        <v>2968770.9</v>
      </c>
    </row>
    <row r="8" spans="1:6" ht="15.75" customHeight="1" x14ac:dyDescent="0.25">
      <c r="A8" s="14" t="s">
        <v>4</v>
      </c>
      <c r="B8" s="15"/>
      <c r="C8" s="15"/>
      <c r="D8" s="15"/>
      <c r="E8" s="16"/>
      <c r="F8" s="1">
        <f>SUM(F10:F14)</f>
        <v>2968770.9</v>
      </c>
    </row>
    <row r="9" spans="1:6" ht="15.75" customHeight="1" x14ac:dyDescent="0.25">
      <c r="A9" s="27" t="s">
        <v>5</v>
      </c>
      <c r="B9" s="28"/>
      <c r="C9" s="28"/>
      <c r="D9" s="28"/>
      <c r="E9" s="29"/>
      <c r="F9" s="1"/>
    </row>
    <row r="10" spans="1:6" ht="15.75" customHeight="1" x14ac:dyDescent="0.25">
      <c r="A10" s="27" t="s">
        <v>6</v>
      </c>
      <c r="B10" s="28"/>
      <c r="C10" s="28"/>
      <c r="D10" s="28"/>
      <c r="E10" s="29"/>
      <c r="F10" s="2">
        <v>2740006.5</v>
      </c>
    </row>
    <row r="11" spans="1:6" ht="33.75" customHeight="1" x14ac:dyDescent="0.25">
      <c r="A11" s="27" t="s">
        <v>7</v>
      </c>
      <c r="B11" s="28"/>
      <c r="C11" s="28"/>
      <c r="D11" s="28"/>
      <c r="E11" s="29"/>
      <c r="F11" s="2">
        <v>41899.5</v>
      </c>
    </row>
    <row r="12" spans="1:6" ht="33" customHeight="1" x14ac:dyDescent="0.25">
      <c r="A12" s="27" t="s">
        <v>8</v>
      </c>
      <c r="B12" s="28"/>
      <c r="C12" s="28"/>
      <c r="D12" s="28"/>
      <c r="E12" s="29"/>
      <c r="F12" s="2">
        <v>0</v>
      </c>
    </row>
    <row r="13" spans="1:6" x14ac:dyDescent="0.25">
      <c r="A13" s="27" t="s">
        <v>9</v>
      </c>
      <c r="B13" s="28"/>
      <c r="C13" s="28"/>
      <c r="D13" s="28"/>
      <c r="E13" s="29"/>
      <c r="F13" s="2">
        <v>186864.9</v>
      </c>
    </row>
    <row r="14" spans="1:6" ht="31.5" customHeight="1" x14ac:dyDescent="0.25">
      <c r="A14" s="27" t="s">
        <v>10</v>
      </c>
      <c r="B14" s="28"/>
      <c r="C14" s="28"/>
      <c r="D14" s="28"/>
      <c r="E14" s="29"/>
      <c r="F14" s="2">
        <v>0</v>
      </c>
    </row>
    <row r="15" spans="1:6" x14ac:dyDescent="0.25">
      <c r="A15" s="14" t="s">
        <v>11</v>
      </c>
      <c r="B15" s="15"/>
      <c r="C15" s="15"/>
      <c r="D15" s="15"/>
      <c r="E15" s="16"/>
      <c r="F15" s="1">
        <v>0</v>
      </c>
    </row>
    <row r="16" spans="1:6" ht="15.75" customHeight="1" x14ac:dyDescent="0.25">
      <c r="A16" s="26" t="s">
        <v>12</v>
      </c>
      <c r="B16" s="15"/>
      <c r="C16" s="15"/>
      <c r="D16" s="15"/>
      <c r="E16" s="16"/>
      <c r="F16" s="1">
        <f>F17+F18</f>
        <v>3917400.3</v>
      </c>
    </row>
    <row r="17" spans="1:6" ht="15.75" customHeight="1" x14ac:dyDescent="0.25">
      <c r="A17" s="26" t="s">
        <v>13</v>
      </c>
      <c r="B17" s="15"/>
      <c r="C17" s="15"/>
      <c r="D17" s="15"/>
      <c r="E17" s="16"/>
      <c r="F17" s="1">
        <v>3917400.3</v>
      </c>
    </row>
    <row r="18" spans="1:6" ht="15.75" customHeight="1" x14ac:dyDescent="0.25">
      <c r="A18" s="26" t="s">
        <v>14</v>
      </c>
      <c r="B18" s="15"/>
      <c r="C18" s="15"/>
      <c r="D18" s="15"/>
      <c r="E18" s="16"/>
      <c r="F18" s="1">
        <v>0</v>
      </c>
    </row>
    <row r="19" spans="1:6" ht="15.75" customHeight="1" x14ac:dyDescent="0.25">
      <c r="A19" s="26" t="s">
        <v>15</v>
      </c>
      <c r="B19" s="15"/>
      <c r="C19" s="15"/>
      <c r="D19" s="15"/>
      <c r="E19" s="16"/>
      <c r="F19" s="1">
        <f>F6+F7-F16</f>
        <v>607116.90000000037</v>
      </c>
    </row>
    <row r="20" spans="1:6" ht="15.75" customHeight="1" x14ac:dyDescent="0.25">
      <c r="A20" s="26" t="s">
        <v>16</v>
      </c>
      <c r="B20" s="15"/>
      <c r="C20" s="15"/>
      <c r="D20" s="15"/>
      <c r="E20" s="16"/>
      <c r="F20" s="1">
        <v>0</v>
      </c>
    </row>
    <row r="21" spans="1:6" x14ac:dyDescent="0.25">
      <c r="A21" s="30" t="s">
        <v>17</v>
      </c>
      <c r="B21" s="30"/>
      <c r="C21" s="30"/>
      <c r="D21" s="30"/>
      <c r="E21" s="30"/>
      <c r="F21" s="30"/>
    </row>
    <row r="22" spans="1:6" ht="63" customHeight="1" x14ac:dyDescent="0.25">
      <c r="A22" s="3" t="s">
        <v>18</v>
      </c>
      <c r="B22" s="4" t="s">
        <v>19</v>
      </c>
      <c r="C22" s="4" t="s">
        <v>20</v>
      </c>
      <c r="D22" s="4" t="s">
        <v>21</v>
      </c>
      <c r="E22" s="5" t="s">
        <v>22</v>
      </c>
      <c r="F22" s="5" t="s">
        <v>23</v>
      </c>
    </row>
    <row r="23" spans="1:6" s="11" customFormat="1" ht="14.25" x14ac:dyDescent="0.2">
      <c r="A23" s="12" t="s">
        <v>24</v>
      </c>
      <c r="B23" s="13" t="s">
        <v>25</v>
      </c>
      <c r="C23" s="13" t="s">
        <v>25</v>
      </c>
      <c r="D23" s="13" t="s">
        <v>25</v>
      </c>
      <c r="E23" s="1">
        <v>3917400.3</v>
      </c>
      <c r="F23" s="1">
        <v>4183224.7</v>
      </c>
    </row>
    <row r="24" spans="1:6" s="11" customFormat="1" ht="25.5" x14ac:dyDescent="0.2">
      <c r="A24" s="12" t="s">
        <v>26</v>
      </c>
      <c r="B24" s="13" t="s">
        <v>25</v>
      </c>
      <c r="C24" s="13" t="s">
        <v>25</v>
      </c>
      <c r="D24" s="13" t="s">
        <v>25</v>
      </c>
      <c r="E24" s="1">
        <v>561533.69999999995</v>
      </c>
      <c r="F24" s="1">
        <v>561533.69999999995</v>
      </c>
    </row>
    <row r="25" spans="1:6" x14ac:dyDescent="0.25">
      <c r="A25" s="10" t="s">
        <v>27</v>
      </c>
      <c r="B25" s="6" t="s">
        <v>28</v>
      </c>
      <c r="C25" s="6" t="s">
        <v>29</v>
      </c>
      <c r="D25" s="6" t="s">
        <v>30</v>
      </c>
      <c r="E25" s="2">
        <v>561533.69999999995</v>
      </c>
      <c r="F25" s="2">
        <v>561533.69999999995</v>
      </c>
    </row>
    <row r="26" spans="1:6" s="11" customFormat="1" ht="14.25" x14ac:dyDescent="0.2">
      <c r="A26" s="12" t="s">
        <v>31</v>
      </c>
      <c r="B26" s="13" t="s">
        <v>28</v>
      </c>
      <c r="C26" s="13" t="s">
        <v>29</v>
      </c>
      <c r="D26" s="13" t="s">
        <v>25</v>
      </c>
      <c r="E26" s="1">
        <v>561533.69999999995</v>
      </c>
      <c r="F26" s="1">
        <v>561533.69999999995</v>
      </c>
    </row>
    <row r="27" spans="1:6" s="11" customFormat="1" ht="14.25" x14ac:dyDescent="0.2">
      <c r="A27" s="12" t="s">
        <v>32</v>
      </c>
      <c r="B27" s="13" t="s">
        <v>28</v>
      </c>
      <c r="C27" s="13" t="s">
        <v>33</v>
      </c>
      <c r="D27" s="13" t="s">
        <v>25</v>
      </c>
      <c r="E27" s="1">
        <v>561533.69999999995</v>
      </c>
      <c r="F27" s="1">
        <v>561533.69999999995</v>
      </c>
    </row>
    <row r="28" spans="1:6" s="11" customFormat="1" ht="14.25" x14ac:dyDescent="0.2">
      <c r="A28" s="12" t="s">
        <v>34</v>
      </c>
      <c r="B28" s="13" t="s">
        <v>25</v>
      </c>
      <c r="C28" s="13" t="s">
        <v>25</v>
      </c>
      <c r="D28" s="13" t="s">
        <v>25</v>
      </c>
      <c r="E28" s="1">
        <v>139958.39999999999</v>
      </c>
      <c r="F28" s="1">
        <v>139958.39999999999</v>
      </c>
    </row>
    <row r="29" spans="1:6" x14ac:dyDescent="0.25">
      <c r="A29" s="10" t="s">
        <v>35</v>
      </c>
      <c r="B29" s="6" t="s">
        <v>28</v>
      </c>
      <c r="C29" s="6" t="s">
        <v>36</v>
      </c>
      <c r="D29" s="6" t="s">
        <v>30</v>
      </c>
      <c r="E29" s="2">
        <v>139958.39999999999</v>
      </c>
      <c r="F29" s="2">
        <v>139958.39999999999</v>
      </c>
    </row>
    <row r="30" spans="1:6" s="11" customFormat="1" ht="25.5" x14ac:dyDescent="0.2">
      <c r="A30" s="12" t="s">
        <v>37</v>
      </c>
      <c r="B30" s="13" t="s">
        <v>28</v>
      </c>
      <c r="C30" s="13" t="s">
        <v>36</v>
      </c>
      <c r="D30" s="13" t="s">
        <v>25</v>
      </c>
      <c r="E30" s="1">
        <v>139958.39999999999</v>
      </c>
      <c r="F30" s="1">
        <v>139958.39999999999</v>
      </c>
    </row>
    <row r="31" spans="1:6" s="11" customFormat="1" ht="25.5" x14ac:dyDescent="0.2">
      <c r="A31" s="12" t="s">
        <v>38</v>
      </c>
      <c r="B31" s="13" t="s">
        <v>28</v>
      </c>
      <c r="C31" s="13" t="s">
        <v>39</v>
      </c>
      <c r="D31" s="13" t="s">
        <v>25</v>
      </c>
      <c r="E31" s="1">
        <v>139958.39999999999</v>
      </c>
      <c r="F31" s="1">
        <v>139958.39999999999</v>
      </c>
    </row>
    <row r="32" spans="1:6" s="11" customFormat="1" ht="14.25" x14ac:dyDescent="0.2">
      <c r="A32" s="12" t="s">
        <v>40</v>
      </c>
      <c r="B32" s="13" t="s">
        <v>25</v>
      </c>
      <c r="C32" s="13" t="s">
        <v>25</v>
      </c>
      <c r="D32" s="13" t="s">
        <v>25</v>
      </c>
      <c r="E32" s="1">
        <v>3215908.1</v>
      </c>
      <c r="F32" s="1">
        <v>3481732.6</v>
      </c>
    </row>
    <row r="33" spans="1:6" x14ac:dyDescent="0.25">
      <c r="A33" s="10" t="s">
        <v>41</v>
      </c>
      <c r="B33" s="6" t="s">
        <v>42</v>
      </c>
      <c r="C33" s="6" t="s">
        <v>36</v>
      </c>
      <c r="D33" s="6" t="s">
        <v>43</v>
      </c>
      <c r="E33" s="2">
        <v>500248.5</v>
      </c>
      <c r="F33" s="2">
        <v>500248.5</v>
      </c>
    </row>
    <row r="34" spans="1:6" ht="38.25" x14ac:dyDescent="0.25">
      <c r="A34" s="10" t="s">
        <v>44</v>
      </c>
      <c r="B34" s="6" t="s">
        <v>42</v>
      </c>
      <c r="C34" s="6" t="s">
        <v>36</v>
      </c>
      <c r="D34" s="6" t="s">
        <v>45</v>
      </c>
      <c r="E34" s="2">
        <v>1636.9</v>
      </c>
      <c r="F34" s="2">
        <v>1122</v>
      </c>
    </row>
    <row r="35" spans="1:6" ht="38.25" x14ac:dyDescent="0.25">
      <c r="A35" s="10" t="s">
        <v>46</v>
      </c>
      <c r="B35" s="6" t="s">
        <v>42</v>
      </c>
      <c r="C35" s="6" t="s">
        <v>36</v>
      </c>
      <c r="D35" s="6" t="s">
        <v>47</v>
      </c>
      <c r="E35" s="2">
        <v>15159.8</v>
      </c>
      <c r="F35" s="2">
        <v>15159.8</v>
      </c>
    </row>
    <row r="36" spans="1:6" s="11" customFormat="1" ht="14.25" x14ac:dyDescent="0.2">
      <c r="A36" s="12" t="s">
        <v>48</v>
      </c>
      <c r="B36" s="13" t="s">
        <v>42</v>
      </c>
      <c r="C36" s="13" t="s">
        <v>36</v>
      </c>
      <c r="D36" s="13" t="s">
        <v>30</v>
      </c>
      <c r="E36" s="1">
        <v>517045.2</v>
      </c>
      <c r="F36" s="1">
        <v>516530.3</v>
      </c>
    </row>
    <row r="37" spans="1:6" s="11" customFormat="1" ht="14.25" x14ac:dyDescent="0.2">
      <c r="A37" s="12" t="s">
        <v>49</v>
      </c>
      <c r="B37" s="13" t="s">
        <v>42</v>
      </c>
      <c r="C37" s="13" t="s">
        <v>36</v>
      </c>
      <c r="D37" s="13" t="s">
        <v>25</v>
      </c>
      <c r="E37" s="1">
        <v>517045.2</v>
      </c>
      <c r="F37" s="1">
        <v>516530.3</v>
      </c>
    </row>
    <row r="38" spans="1:6" s="11" customFormat="1" ht="14.25" x14ac:dyDescent="0.2">
      <c r="A38" s="12" t="s">
        <v>48</v>
      </c>
      <c r="B38" s="13" t="s">
        <v>42</v>
      </c>
      <c r="C38" s="13" t="s">
        <v>39</v>
      </c>
      <c r="D38" s="13" t="s">
        <v>25</v>
      </c>
      <c r="E38" s="1">
        <v>517045.2</v>
      </c>
      <c r="F38" s="1">
        <v>516530.3</v>
      </c>
    </row>
    <row r="39" spans="1:6" s="11" customFormat="1" ht="14.25" x14ac:dyDescent="0.2">
      <c r="A39" s="12" t="s">
        <v>50</v>
      </c>
      <c r="B39" s="13" t="s">
        <v>42</v>
      </c>
      <c r="C39" s="13" t="s">
        <v>25</v>
      </c>
      <c r="D39" s="13" t="s">
        <v>25</v>
      </c>
      <c r="E39" s="1">
        <v>517045.2</v>
      </c>
      <c r="F39" s="1">
        <v>516530.3</v>
      </c>
    </row>
    <row r="40" spans="1:6" x14ac:dyDescent="0.25">
      <c r="A40" s="10" t="s">
        <v>51</v>
      </c>
      <c r="B40" s="6" t="s">
        <v>52</v>
      </c>
      <c r="C40" s="6" t="s">
        <v>53</v>
      </c>
      <c r="D40" s="6" t="s">
        <v>54</v>
      </c>
      <c r="E40" s="2">
        <v>0</v>
      </c>
      <c r="F40" s="2">
        <v>0</v>
      </c>
    </row>
    <row r="41" spans="1:6" x14ac:dyDescent="0.25">
      <c r="A41" s="10" t="s">
        <v>55</v>
      </c>
      <c r="B41" s="6" t="s">
        <v>52</v>
      </c>
      <c r="C41" s="6" t="s">
        <v>53</v>
      </c>
      <c r="D41" s="6" t="s">
        <v>30</v>
      </c>
      <c r="E41" s="2">
        <v>6182</v>
      </c>
      <c r="F41" s="2">
        <v>540.9</v>
      </c>
    </row>
    <row r="42" spans="1:6" s="11" customFormat="1" ht="25.5" x14ac:dyDescent="0.2">
      <c r="A42" s="12" t="s">
        <v>56</v>
      </c>
      <c r="B42" s="13" t="s">
        <v>52</v>
      </c>
      <c r="C42" s="13" t="s">
        <v>53</v>
      </c>
      <c r="D42" s="13" t="s">
        <v>25</v>
      </c>
      <c r="E42" s="1">
        <v>6182</v>
      </c>
      <c r="F42" s="1">
        <v>540.9</v>
      </c>
    </row>
    <row r="43" spans="1:6" x14ac:dyDescent="0.25">
      <c r="A43" s="10" t="s">
        <v>57</v>
      </c>
      <c r="B43" s="6" t="s">
        <v>52</v>
      </c>
      <c r="C43" s="6" t="s">
        <v>58</v>
      </c>
      <c r="D43" s="6" t="s">
        <v>59</v>
      </c>
      <c r="E43" s="2">
        <v>450313.4</v>
      </c>
      <c r="F43" s="2">
        <v>356604.1</v>
      </c>
    </row>
    <row r="44" spans="1:6" ht="38.25" x14ac:dyDescent="0.25">
      <c r="A44" s="10" t="s">
        <v>60</v>
      </c>
      <c r="B44" s="6" t="s">
        <v>52</v>
      </c>
      <c r="C44" s="6" t="s">
        <v>58</v>
      </c>
      <c r="D44" s="6" t="s">
        <v>61</v>
      </c>
      <c r="E44" s="2">
        <v>8899</v>
      </c>
      <c r="F44" s="2">
        <v>7320.7</v>
      </c>
    </row>
    <row r="45" spans="1:6" ht="38.25" x14ac:dyDescent="0.25">
      <c r="A45" s="10" t="s">
        <v>62</v>
      </c>
      <c r="B45" s="6" t="s">
        <v>52</v>
      </c>
      <c r="C45" s="6" t="s">
        <v>58</v>
      </c>
      <c r="D45" s="6" t="s">
        <v>63</v>
      </c>
      <c r="E45" s="2">
        <v>87867</v>
      </c>
      <c r="F45" s="2">
        <v>204547.3</v>
      </c>
    </row>
    <row r="46" spans="1:6" x14ac:dyDescent="0.25">
      <c r="A46" s="10" t="s">
        <v>64</v>
      </c>
      <c r="B46" s="6" t="s">
        <v>52</v>
      </c>
      <c r="C46" s="6" t="s">
        <v>58</v>
      </c>
      <c r="D46" s="6" t="s">
        <v>65</v>
      </c>
      <c r="E46" s="2">
        <v>0</v>
      </c>
      <c r="F46" s="2">
        <v>184588</v>
      </c>
    </row>
    <row r="47" spans="1:6" s="11" customFormat="1" ht="25.5" x14ac:dyDescent="0.2">
      <c r="A47" s="12" t="s">
        <v>66</v>
      </c>
      <c r="B47" s="13" t="s">
        <v>52</v>
      </c>
      <c r="C47" s="13" t="s">
        <v>58</v>
      </c>
      <c r="D47" s="13" t="s">
        <v>67</v>
      </c>
      <c r="E47" s="1">
        <v>547079.4</v>
      </c>
      <c r="F47" s="1">
        <v>753060.1</v>
      </c>
    </row>
    <row r="48" spans="1:6" x14ac:dyDescent="0.25">
      <c r="A48" s="10" t="s">
        <v>68</v>
      </c>
      <c r="B48" s="6" t="s">
        <v>52</v>
      </c>
      <c r="C48" s="6" t="s">
        <v>58</v>
      </c>
      <c r="D48" s="6" t="s">
        <v>30</v>
      </c>
      <c r="E48" s="2">
        <v>0</v>
      </c>
      <c r="F48" s="2">
        <v>40767</v>
      </c>
    </row>
    <row r="49" spans="1:6" s="11" customFormat="1" ht="14.25" x14ac:dyDescent="0.2">
      <c r="A49" s="12" t="s">
        <v>69</v>
      </c>
      <c r="B49" s="13" t="s">
        <v>52</v>
      </c>
      <c r="C49" s="13" t="s">
        <v>58</v>
      </c>
      <c r="D49" s="13" t="s">
        <v>25</v>
      </c>
      <c r="E49" s="1">
        <v>547079.4</v>
      </c>
      <c r="F49" s="1">
        <v>793827.2</v>
      </c>
    </row>
    <row r="50" spans="1:6" x14ac:dyDescent="0.25">
      <c r="A50" s="10" t="s">
        <v>70</v>
      </c>
      <c r="B50" s="6" t="s">
        <v>52</v>
      </c>
      <c r="C50" s="6" t="s">
        <v>71</v>
      </c>
      <c r="D50" s="6" t="s">
        <v>72</v>
      </c>
      <c r="E50" s="2">
        <v>0</v>
      </c>
      <c r="F50" s="2">
        <v>537396.5</v>
      </c>
    </row>
    <row r="51" spans="1:6" s="11" customFormat="1" ht="14.25" x14ac:dyDescent="0.2">
      <c r="A51" s="12" t="s">
        <v>73</v>
      </c>
      <c r="B51" s="13" t="s">
        <v>52</v>
      </c>
      <c r="C51" s="13" t="s">
        <v>71</v>
      </c>
      <c r="D51" s="13" t="s">
        <v>25</v>
      </c>
      <c r="E51" s="1">
        <v>0</v>
      </c>
      <c r="F51" s="1">
        <v>537396.5</v>
      </c>
    </row>
    <row r="52" spans="1:6" s="11" customFormat="1" ht="14.25" x14ac:dyDescent="0.2">
      <c r="A52" s="12" t="s">
        <v>74</v>
      </c>
      <c r="B52" s="13" t="s">
        <v>52</v>
      </c>
      <c r="C52" s="13" t="s">
        <v>75</v>
      </c>
      <c r="D52" s="13" t="s">
        <v>25</v>
      </c>
      <c r="E52" s="1">
        <v>553261.4</v>
      </c>
      <c r="F52" s="1">
        <v>1331764.6000000001</v>
      </c>
    </row>
    <row r="53" spans="1:6" s="11" customFormat="1" ht="25.5" x14ac:dyDescent="0.2">
      <c r="A53" s="12" t="s">
        <v>76</v>
      </c>
      <c r="B53" s="13" t="s">
        <v>52</v>
      </c>
      <c r="C53" s="13" t="s">
        <v>25</v>
      </c>
      <c r="D53" s="13" t="s">
        <v>25</v>
      </c>
      <c r="E53" s="1">
        <v>553261.4</v>
      </c>
      <c r="F53" s="1">
        <v>1331764.6000000001</v>
      </c>
    </row>
    <row r="54" spans="1:6" ht="25.5" x14ac:dyDescent="0.25">
      <c r="A54" s="10" t="s">
        <v>77</v>
      </c>
      <c r="B54" s="6" t="s">
        <v>78</v>
      </c>
      <c r="C54" s="6" t="s">
        <v>79</v>
      </c>
      <c r="D54" s="6" t="s">
        <v>59</v>
      </c>
      <c r="E54" s="2">
        <v>538255.80000000005</v>
      </c>
      <c r="F54" s="2">
        <v>407690.1</v>
      </c>
    </row>
    <row r="55" spans="1:6" s="11" customFormat="1" ht="25.5" x14ac:dyDescent="0.2">
      <c r="A55" s="12" t="s">
        <v>80</v>
      </c>
      <c r="B55" s="13" t="s">
        <v>78</v>
      </c>
      <c r="C55" s="13" t="s">
        <v>79</v>
      </c>
      <c r="D55" s="13" t="s">
        <v>25</v>
      </c>
      <c r="E55" s="1">
        <v>538255.80000000005</v>
      </c>
      <c r="F55" s="1">
        <v>407690.1</v>
      </c>
    </row>
    <row r="56" spans="1:6" ht="25.5" x14ac:dyDescent="0.25">
      <c r="A56" s="10" t="s">
        <v>81</v>
      </c>
      <c r="B56" s="6" t="s">
        <v>78</v>
      </c>
      <c r="C56" s="6" t="s">
        <v>82</v>
      </c>
      <c r="D56" s="6" t="s">
        <v>72</v>
      </c>
      <c r="E56" s="2">
        <v>91185</v>
      </c>
      <c r="F56" s="2">
        <v>68947</v>
      </c>
    </row>
    <row r="57" spans="1:6" ht="25.5" x14ac:dyDescent="0.25">
      <c r="A57" s="10" t="s">
        <v>83</v>
      </c>
      <c r="B57" s="6" t="s">
        <v>78</v>
      </c>
      <c r="C57" s="6" t="s">
        <v>82</v>
      </c>
      <c r="D57" s="6" t="s">
        <v>30</v>
      </c>
      <c r="E57" s="2">
        <v>9261.6</v>
      </c>
      <c r="F57" s="2">
        <v>6250</v>
      </c>
    </row>
    <row r="58" spans="1:6" s="11" customFormat="1" ht="25.5" x14ac:dyDescent="0.2">
      <c r="A58" s="12" t="s">
        <v>84</v>
      </c>
      <c r="B58" s="13" t="s">
        <v>78</v>
      </c>
      <c r="C58" s="13" t="s">
        <v>82</v>
      </c>
      <c r="D58" s="13" t="s">
        <v>25</v>
      </c>
      <c r="E58" s="1">
        <v>100446.6</v>
      </c>
      <c r="F58" s="1">
        <v>75197</v>
      </c>
    </row>
    <row r="59" spans="1:6" s="11" customFormat="1" ht="25.5" x14ac:dyDescent="0.2">
      <c r="A59" s="12" t="s">
        <v>80</v>
      </c>
      <c r="B59" s="13" t="s">
        <v>78</v>
      </c>
      <c r="C59" s="13" t="s">
        <v>85</v>
      </c>
      <c r="D59" s="13" t="s">
        <v>25</v>
      </c>
      <c r="E59" s="1">
        <v>638702.4</v>
      </c>
      <c r="F59" s="1">
        <v>482887.1</v>
      </c>
    </row>
    <row r="60" spans="1:6" x14ac:dyDescent="0.25">
      <c r="A60" s="10" t="s">
        <v>86</v>
      </c>
      <c r="B60" s="6" t="s">
        <v>78</v>
      </c>
      <c r="C60" s="6" t="s">
        <v>71</v>
      </c>
      <c r="D60" s="6" t="s">
        <v>87</v>
      </c>
      <c r="E60" s="2">
        <v>37343.1</v>
      </c>
      <c r="F60" s="2">
        <v>43375.3</v>
      </c>
    </row>
    <row r="61" spans="1:6" x14ac:dyDescent="0.25">
      <c r="A61" s="10" t="s">
        <v>88</v>
      </c>
      <c r="B61" s="6" t="s">
        <v>78</v>
      </c>
      <c r="C61" s="6" t="s">
        <v>71</v>
      </c>
      <c r="D61" s="6" t="s">
        <v>89</v>
      </c>
      <c r="E61" s="2">
        <v>46696.6</v>
      </c>
      <c r="F61" s="2">
        <v>37767.5</v>
      </c>
    </row>
    <row r="62" spans="1:6" ht="38.25" x14ac:dyDescent="0.25">
      <c r="A62" s="10" t="s">
        <v>90</v>
      </c>
      <c r="B62" s="6" t="s">
        <v>78</v>
      </c>
      <c r="C62" s="6" t="s">
        <v>71</v>
      </c>
      <c r="D62" s="6" t="s">
        <v>47</v>
      </c>
      <c r="E62" s="2">
        <v>792638.4</v>
      </c>
      <c r="F62" s="2">
        <v>532850.19999999995</v>
      </c>
    </row>
    <row r="63" spans="1:6" s="11" customFormat="1" ht="14.25" x14ac:dyDescent="0.2">
      <c r="A63" s="12" t="s">
        <v>91</v>
      </c>
      <c r="B63" s="13" t="s">
        <v>78</v>
      </c>
      <c r="C63" s="13" t="s">
        <v>71</v>
      </c>
      <c r="D63" s="13" t="s">
        <v>30</v>
      </c>
      <c r="E63" s="1">
        <v>839335</v>
      </c>
      <c r="F63" s="1">
        <v>570617.69999999995</v>
      </c>
    </row>
    <row r="64" spans="1:6" s="11" customFormat="1" ht="14.25" x14ac:dyDescent="0.2">
      <c r="A64" s="12" t="s">
        <v>92</v>
      </c>
      <c r="B64" s="13" t="s">
        <v>78</v>
      </c>
      <c r="C64" s="13" t="s">
        <v>71</v>
      </c>
      <c r="D64" s="13" t="s">
        <v>25</v>
      </c>
      <c r="E64" s="1">
        <v>876678.1</v>
      </c>
      <c r="F64" s="1">
        <v>613993</v>
      </c>
    </row>
    <row r="65" spans="1:6" s="11" customFormat="1" ht="25.5" x14ac:dyDescent="0.2">
      <c r="A65" s="12" t="s">
        <v>93</v>
      </c>
      <c r="B65" s="13" t="s">
        <v>78</v>
      </c>
      <c r="C65" s="13" t="s">
        <v>75</v>
      </c>
      <c r="D65" s="13" t="s">
        <v>25</v>
      </c>
      <c r="E65" s="1">
        <v>876678.1</v>
      </c>
      <c r="F65" s="1">
        <v>613993</v>
      </c>
    </row>
    <row r="66" spans="1:6" ht="25.5" x14ac:dyDescent="0.25">
      <c r="A66" s="10" t="s">
        <v>94</v>
      </c>
      <c r="B66" s="6" t="s">
        <v>78</v>
      </c>
      <c r="C66" s="6" t="s">
        <v>95</v>
      </c>
      <c r="D66" s="6" t="s">
        <v>96</v>
      </c>
      <c r="E66" s="2">
        <v>5950</v>
      </c>
      <c r="F66" s="2">
        <v>5950</v>
      </c>
    </row>
    <row r="67" spans="1:6" ht="25.5" x14ac:dyDescent="0.25">
      <c r="A67" s="10" t="s">
        <v>66</v>
      </c>
      <c r="B67" s="6" t="s">
        <v>78</v>
      </c>
      <c r="C67" s="6" t="s">
        <v>97</v>
      </c>
      <c r="D67" s="6" t="s">
        <v>59</v>
      </c>
      <c r="E67" s="2">
        <v>1665</v>
      </c>
      <c r="F67" s="2">
        <v>1665</v>
      </c>
    </row>
    <row r="68" spans="1:6" ht="25.5" x14ac:dyDescent="0.25">
      <c r="A68" s="10" t="s">
        <v>98</v>
      </c>
      <c r="B68" s="6" t="s">
        <v>78</v>
      </c>
      <c r="C68" s="6" t="s">
        <v>97</v>
      </c>
      <c r="D68" s="6" t="s">
        <v>63</v>
      </c>
      <c r="E68" s="2">
        <v>45985</v>
      </c>
      <c r="F68" s="2">
        <v>45985</v>
      </c>
    </row>
    <row r="69" spans="1:6" x14ac:dyDescent="0.25">
      <c r="A69" s="10" t="s">
        <v>64</v>
      </c>
      <c r="B69" s="6" t="s">
        <v>78</v>
      </c>
      <c r="C69" s="6" t="s">
        <v>97</v>
      </c>
      <c r="D69" s="6" t="s">
        <v>65</v>
      </c>
      <c r="E69" s="2">
        <v>33962.5</v>
      </c>
      <c r="F69" s="2">
        <v>33962.5</v>
      </c>
    </row>
    <row r="70" spans="1:6" s="11" customFormat="1" ht="25.5" x14ac:dyDescent="0.2">
      <c r="A70" s="12" t="s">
        <v>99</v>
      </c>
      <c r="B70" s="13" t="s">
        <v>78</v>
      </c>
      <c r="C70" s="13" t="s">
        <v>97</v>
      </c>
      <c r="D70" s="13" t="s">
        <v>67</v>
      </c>
      <c r="E70" s="1">
        <v>81612.5</v>
      </c>
      <c r="F70" s="1">
        <v>81612.5</v>
      </c>
    </row>
    <row r="71" spans="1:6" x14ac:dyDescent="0.25">
      <c r="A71" s="10" t="s">
        <v>68</v>
      </c>
      <c r="B71" s="6" t="s">
        <v>78</v>
      </c>
      <c r="C71" s="6" t="s">
        <v>97</v>
      </c>
      <c r="D71" s="6" t="s">
        <v>30</v>
      </c>
      <c r="E71" s="2">
        <v>7333.3</v>
      </c>
      <c r="F71" s="2">
        <v>7333.3</v>
      </c>
    </row>
    <row r="72" spans="1:6" s="11" customFormat="1" ht="14.25" x14ac:dyDescent="0.2">
      <c r="A72" s="12" t="s">
        <v>69</v>
      </c>
      <c r="B72" s="13" t="s">
        <v>78</v>
      </c>
      <c r="C72" s="13" t="s">
        <v>97</v>
      </c>
      <c r="D72" s="13" t="s">
        <v>25</v>
      </c>
      <c r="E72" s="1">
        <v>88945.8</v>
      </c>
      <c r="F72" s="1">
        <v>88945.8</v>
      </c>
    </row>
    <row r="73" spans="1:6" s="11" customFormat="1" ht="14.25" x14ac:dyDescent="0.2">
      <c r="A73" s="12" t="s">
        <v>100</v>
      </c>
      <c r="B73" s="13" t="s">
        <v>78</v>
      </c>
      <c r="C73" s="13" t="s">
        <v>101</v>
      </c>
      <c r="D73" s="13" t="s">
        <v>25</v>
      </c>
      <c r="E73" s="1">
        <v>94895.8</v>
      </c>
      <c r="F73" s="1">
        <v>94895.8</v>
      </c>
    </row>
    <row r="74" spans="1:6" ht="63.75" x14ac:dyDescent="0.25">
      <c r="A74" s="10" t="s">
        <v>102</v>
      </c>
      <c r="B74" s="6" t="s">
        <v>78</v>
      </c>
      <c r="C74" s="6" t="s">
        <v>103</v>
      </c>
      <c r="D74" s="6" t="s">
        <v>96</v>
      </c>
      <c r="E74" s="2">
        <v>1521.4</v>
      </c>
      <c r="F74" s="2">
        <v>1521.4</v>
      </c>
    </row>
    <row r="75" spans="1:6" x14ac:dyDescent="0.25">
      <c r="A75" s="10" t="s">
        <v>104</v>
      </c>
      <c r="B75" s="6" t="s">
        <v>78</v>
      </c>
      <c r="C75" s="6" t="s">
        <v>105</v>
      </c>
      <c r="D75" s="6" t="s">
        <v>96</v>
      </c>
      <c r="E75" s="2">
        <v>32480.9</v>
      </c>
      <c r="F75" s="2">
        <v>25431.4</v>
      </c>
    </row>
    <row r="76" spans="1:6" x14ac:dyDescent="0.25">
      <c r="A76" s="10" t="s">
        <v>106</v>
      </c>
      <c r="B76" s="6" t="s">
        <v>78</v>
      </c>
      <c r="C76" s="6" t="s">
        <v>107</v>
      </c>
      <c r="D76" s="6" t="s">
        <v>96</v>
      </c>
      <c r="E76" s="2">
        <v>100253.9</v>
      </c>
      <c r="F76" s="2">
        <v>94622.2</v>
      </c>
    </row>
    <row r="77" spans="1:6" x14ac:dyDescent="0.25">
      <c r="A77" s="10" t="s">
        <v>108</v>
      </c>
      <c r="B77" s="6" t="s">
        <v>78</v>
      </c>
      <c r="C77" s="6" t="s">
        <v>36</v>
      </c>
      <c r="D77" s="6" t="s">
        <v>96</v>
      </c>
      <c r="E77" s="2">
        <v>378465.5</v>
      </c>
      <c r="F77" s="2">
        <v>297483.2</v>
      </c>
    </row>
    <row r="78" spans="1:6" s="11" customFormat="1" ht="14.25" x14ac:dyDescent="0.2">
      <c r="A78" s="12" t="s">
        <v>109</v>
      </c>
      <c r="B78" s="13" t="s">
        <v>78</v>
      </c>
      <c r="C78" s="13" t="s">
        <v>39</v>
      </c>
      <c r="D78" s="13" t="s">
        <v>25</v>
      </c>
      <c r="E78" s="1">
        <v>512721.7</v>
      </c>
      <c r="F78" s="1">
        <v>419058.2</v>
      </c>
    </row>
    <row r="79" spans="1:6" x14ac:dyDescent="0.25">
      <c r="A79" s="10" t="s">
        <v>110</v>
      </c>
      <c r="B79" s="6" t="s">
        <v>78</v>
      </c>
      <c r="C79" s="6" t="s">
        <v>29</v>
      </c>
      <c r="D79" s="6" t="s">
        <v>96</v>
      </c>
      <c r="E79" s="2">
        <v>22603.5</v>
      </c>
      <c r="F79" s="2">
        <v>22603.5</v>
      </c>
    </row>
    <row r="80" spans="1:6" s="11" customFormat="1" ht="14.25" x14ac:dyDescent="0.2">
      <c r="A80" s="12" t="s">
        <v>111</v>
      </c>
      <c r="B80" s="13" t="s">
        <v>78</v>
      </c>
      <c r="C80" s="13" t="s">
        <v>33</v>
      </c>
      <c r="D80" s="13" t="s">
        <v>25</v>
      </c>
      <c r="E80" s="1">
        <v>22603.5</v>
      </c>
      <c r="F80" s="1">
        <v>22603.5</v>
      </c>
    </row>
    <row r="81" spans="1:6" s="11" customFormat="1" ht="25.5" x14ac:dyDescent="0.2">
      <c r="A81" s="12" t="s">
        <v>112</v>
      </c>
      <c r="B81" s="13" t="s">
        <v>78</v>
      </c>
      <c r="C81" s="13" t="s">
        <v>25</v>
      </c>
      <c r="D81" s="13" t="s">
        <v>25</v>
      </c>
      <c r="E81" s="1">
        <v>2145601.4</v>
      </c>
      <c r="F81" s="1">
        <v>1633437.6</v>
      </c>
    </row>
    <row r="82" spans="1:6" x14ac:dyDescent="0.25">
      <c r="E82" s="8"/>
    </row>
  </sheetData>
  <mergeCells count="20">
    <mergeCell ref="A21:F21"/>
    <mergeCell ref="A13:E1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4:E14"/>
    <mergeCell ref="A8:E8"/>
    <mergeCell ref="C1:F1"/>
    <mergeCell ref="A2:F2"/>
    <mergeCell ref="A3:F3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Отчет</vt:lpstr>
      <vt:lpstr>Import2</vt:lpstr>
      <vt:lpstr>OnDate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2025-01-15T11:39:35Z</dcterms:modified>
</cp:coreProperties>
</file>