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25"/>
  </bookViews>
  <sheets>
    <sheet name="2024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H46" i="6"/>
  <c r="H45" i="6"/>
  <c r="H41" i="6"/>
  <c r="H42" i="6"/>
  <c r="H44" i="6" l="1"/>
  <c r="H43" i="6"/>
  <c r="H40" i="6"/>
  <c r="H39" i="6"/>
  <c r="H38" i="6"/>
  <c r="H37" i="6"/>
  <c r="H36" i="6" l="1"/>
  <c r="H35" i="6"/>
  <c r="H34" i="6"/>
  <c r="H33" i="6" l="1"/>
  <c r="A5" i="6" l="1"/>
  <c r="H30" i="6"/>
  <c r="H17" i="6" l="1"/>
  <c r="H16" i="6" l="1"/>
  <c r="H15" i="6"/>
  <c r="H14" i="6"/>
  <c r="H13" i="6"/>
  <c r="I5" i="6" l="1"/>
  <c r="I4" i="6"/>
  <c r="H32" i="6" l="1"/>
  <c r="H31" i="6"/>
  <c r="H29" i="6"/>
  <c r="H28" i="6"/>
  <c r="H27" i="6"/>
  <c r="H26" i="6"/>
  <c r="H25" i="6"/>
  <c r="H24" i="6"/>
  <c r="H23" i="6"/>
  <c r="H22" i="6"/>
  <c r="H21" i="6"/>
  <c r="H20" i="6"/>
  <c r="H19" i="6"/>
  <c r="H18" i="6"/>
  <c r="H12" i="6"/>
  <c r="H11" i="6"/>
  <c r="H10" i="6"/>
  <c r="H9" i="6"/>
  <c r="H8" i="6"/>
  <c r="H7" i="6"/>
  <c r="H6" i="6"/>
  <c r="H5" i="6"/>
  <c r="H4" i="6"/>
</calcChain>
</file>

<file path=xl/sharedStrings.xml><?xml version="1.0" encoding="utf-8"?>
<sst xmlns="http://schemas.openxmlformats.org/spreadsheetml/2006/main" count="229" uniqueCount="103">
  <si>
    <t>№</t>
  </si>
  <si>
    <t xml:space="preserve">Mansabdor shaxsning ism familiyasi </t>
  </si>
  <si>
    <t>Lavozimi</t>
  </si>
  <si>
    <t>Xizmat safari muddati</t>
  </si>
  <si>
    <t>Xizmat safari manzili</t>
  </si>
  <si>
    <t>Xizmat safari maqsadi</t>
  </si>
  <si>
    <t xml:space="preserve">Jami xarajatlar </t>
  </si>
  <si>
    <t xml:space="preserve">Transport xarajatlari </t>
  </si>
  <si>
    <t>Boshqa xarajatlar</t>
  </si>
  <si>
    <t>Abduraxmonov Sherzod Nematovich</t>
  </si>
  <si>
    <t>Buyruq  raqami, sanasi</t>
  </si>
  <si>
    <t>Kunlik xarajatlar</t>
  </si>
  <si>
    <t xml:space="preserve">Mehmonxona xarajatlari </t>
  </si>
  <si>
    <t>Bosh maslahatchi</t>
  </si>
  <si>
    <t>ming so'm</t>
  </si>
  <si>
    <t>O'rganishda ishtirok etish uchun</t>
  </si>
  <si>
    <t>Toshkent shahri</t>
  </si>
  <si>
    <t>Haydovchi</t>
  </si>
  <si>
    <t>Kattayeva Dildora Murtozajonovna</t>
  </si>
  <si>
    <t>“Adliya spartakiadasi” sport musobaqasida ishtirok etish uchun</t>
  </si>
  <si>
    <t>Abdurahmonov Elshod Oydinovich</t>
  </si>
  <si>
    <t>Bosh yuriskonsult</t>
  </si>
  <si>
    <t>Qulmurodov Afzal Akbarovich</t>
  </si>
  <si>
    <t>Bosh mutaxassis</t>
  </si>
  <si>
    <t>Turayev Ilhom Rustamovich</t>
  </si>
  <si>
    <t>Sharipov Xusniddin Shamshidinovich</t>
  </si>
  <si>
    <t>Ombor mudiri</t>
  </si>
  <si>
    <t>Uchquduq tumani</t>
  </si>
  <si>
    <t>Rustamova Dildora Botirovna</t>
  </si>
  <si>
    <t>Alxamov Farrux Nurmuxammadovich</t>
  </si>
  <si>
    <t>Zarafshon shahri</t>
  </si>
  <si>
    <t>Malaka oshirish uchun</t>
  </si>
  <si>
    <t>Tomdi tumani</t>
  </si>
  <si>
    <t>Fayzullayev Elbek Ilxamovich</t>
  </si>
  <si>
    <t>Nasimov Zafar Ro‘ziboyevich</t>
  </si>
  <si>
    <t>Ergashev Abdumalik Mardon o‘g‘li</t>
  </si>
  <si>
    <t>Bo`limi boshlig`i</t>
  </si>
  <si>
    <t>Sayfudinov Shohzod Sirojiddin o‘g‘li</t>
  </si>
  <si>
    <t>Buxoro viloyati</t>
  </si>
  <si>
    <t>Ravshanov Shoxruh Shavkat o‘g‘li</t>
  </si>
  <si>
    <t>Zakovat intellektual o'yinida ishtirok etish uchun</t>
  </si>
  <si>
    <t>Husenov Shahzod Mirzabekovich</t>
  </si>
  <si>
    <t>1-toifali inspektor</t>
  </si>
  <si>
    <t>O'quv kursida ishtirok etish uchun</t>
  </si>
  <si>
    <t>Markaz boshlig‘i</t>
  </si>
  <si>
    <t>Kadrlar bo'yicha inspektor</t>
  </si>
  <si>
    <t>Samarqand shahri</t>
  </si>
  <si>
    <t>Ravshanov Jo‘rabek Zokir o‘g‘li</t>
  </si>
  <si>
    <t>Ashurov Islomjon Karimjon o‘g‘li</t>
  </si>
  <si>
    <t>25.01.2024й 1-хс</t>
  </si>
  <si>
    <t>Umarov Anvar Axmadovich</t>
  </si>
  <si>
    <t>Xaydarov Javohirjon Jabbor o‘g‘li</t>
  </si>
  <si>
    <t>Sho`ba boshlig`i</t>
  </si>
  <si>
    <t>27.01.2024й 2-хс</t>
  </si>
  <si>
    <t>Xatamov Umidjon Muitdinovich</t>
  </si>
  <si>
    <t>13.03.2024й 62-um</t>
  </si>
  <si>
    <t>ANNAQULOV JAMSHID MAXMUDOVICH</t>
  </si>
  <si>
    <t>Mudir</t>
  </si>
  <si>
    <t>13.04.2024й 86-um</t>
  </si>
  <si>
    <t>24.04.2024й 95-um</t>
  </si>
  <si>
    <t>28.05.2024й 6-хс</t>
  </si>
  <si>
    <t>Hasanov Jahongir Erniyoz o‘g‘li</t>
  </si>
  <si>
    <t>2-toifali inspektor</t>
  </si>
  <si>
    <t>Sanaqulov Ozodjon Norpo‘lat o‘g‘li</t>
  </si>
  <si>
    <t>24.05.2024й 5-хс</t>
  </si>
  <si>
    <t>Xusanov Davron Nurulloyevich</t>
  </si>
  <si>
    <t>Boshliq o‘rinbosari</t>
  </si>
  <si>
    <t>“Yilning eng yaxshi adliya bo'limi” tanlovida ishtirok etish uchun</t>
  </si>
  <si>
    <t>Asadov Abduvali Toshevich</t>
  </si>
  <si>
    <t>Eshimov O‘tkir To‘ybozorovich</t>
  </si>
  <si>
    <t>31.05.2024й 7-хс</t>
  </si>
  <si>
    <t>Gerbli guvohnomalarni olib kelish uchun</t>
  </si>
  <si>
    <t>Bo‘riyev Farxod Normamatovich</t>
  </si>
  <si>
    <t>06.06.2024й 9-хс</t>
  </si>
  <si>
    <t>Bosh prokuraturaga
murojaat qilish uchun</t>
  </si>
  <si>
    <t>SAIDOV AVAZBEK ERKIN O‘G‘LI</t>
  </si>
  <si>
    <t>06.06.2024й 8-хс</t>
  </si>
  <si>
    <t>Xorazm viloyati</t>
  </si>
  <si>
    <t>O'quv seminarida ishtirok etish uchun</t>
  </si>
  <si>
    <t>25.06.2024й 10-хс</t>
  </si>
  <si>
    <t>O'quv mashg'ulotlarida ishtirok etish uchun</t>
  </si>
  <si>
    <t>Shodiyev Shohruh Alisher o‘g‘li</t>
  </si>
  <si>
    <t>Kichik mutaxassis</t>
  </si>
  <si>
    <t>23.08.2024й 12-хс</t>
  </si>
  <si>
    <t>Materiallarni olib kelishi uchun</t>
  </si>
  <si>
    <t>17.08.2024й 11-хс</t>
  </si>
  <si>
    <t>“Zukko kitobxon” tanlovining respubleka bosqichiga ishtirok etish uchun</t>
  </si>
  <si>
    <t>05.09.2024й 160-um</t>
  </si>
  <si>
    <t>Reyd tadbiri o'tkazish uchun</t>
  </si>
  <si>
    <t>03.10.2024й 14-хс</t>
  </si>
  <si>
    <t>Aminova Shoxsanam Baxtiyor qizi</t>
  </si>
  <si>
    <t>Yo‘ldoshev Shohruh Yoqubjon o‘g‘li</t>
  </si>
  <si>
    <t>Abdirasulov Abdilaziz Abdisalom o‘g‘li</t>
  </si>
  <si>
    <t>21.10.2024й 15-хс</t>
  </si>
  <si>
    <t>15.11.2024й 18-хс</t>
  </si>
  <si>
    <t>12.11.2024й 17-хс</t>
  </si>
  <si>
    <t>Suvonov Umid Suvonovich</t>
  </si>
  <si>
    <t>11.11.2024й 16-хс</t>
  </si>
  <si>
    <t>18.11.2024й 19-хс</t>
  </si>
  <si>
    <t>25.11.2024й 20-хс</t>
  </si>
  <si>
    <t>QARSHIBOYEV RUSTAMBEK ILASHOVICH</t>
  </si>
  <si>
    <t>04.12.2024й 21-хс</t>
  </si>
  <si>
    <t>Navoiy viloyat adliya boshqarmasi xodimlarining 2024-yil davomida respublika ichidagi xizmat safarlari bo'yicha amalga oshirgan xarajatlari to'g'risida ma'lumot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</si>
</sst>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ySplit="3" topLeftCell="A4" activePane="bottomLeft" state="frozen"/>
      <selection pane="bottomLeft" activeCell="N7" sqref="N7"/>
    </sheetView>
  </sheetViews>
  <sheetFormatPr defaultRowHeight="15" x14ac:dyDescent="0.25"/>
  <cols>
    <col min="2" max="2" width="20.140625" customWidth="1"/>
    <col min="3" max="3" width="13.5703125" style="6" customWidth="1"/>
    <col min="4" max="4" width="12.140625" style="6" customWidth="1"/>
    <col min="5" max="5" width="11.7109375" style="6" customWidth="1"/>
    <col min="6" max="6" width="17.5703125" style="6" customWidth="1"/>
    <col min="7" max="7" width="21.85546875" style="6" customWidth="1"/>
    <col min="8" max="8" width="19.140625" customWidth="1"/>
    <col min="9" max="9" width="13.85546875" customWidth="1"/>
    <col min="10" max="10" width="14.140625" customWidth="1"/>
    <col min="11" max="11" width="13.5703125" customWidth="1"/>
    <col min="12" max="12" width="13" customWidth="1"/>
  </cols>
  <sheetData>
    <row r="1" spans="1:12" ht="40.5" customHeight="1" x14ac:dyDescent="0.3">
      <c r="A1" s="8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L2" t="s">
        <v>14</v>
      </c>
    </row>
    <row r="3" spans="1:12" ht="45" x14ac:dyDescent="0.25">
      <c r="A3" s="2" t="s">
        <v>0</v>
      </c>
      <c r="B3" s="2" t="s">
        <v>1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2" t="s">
        <v>6</v>
      </c>
      <c r="I3" s="2" t="s">
        <v>7</v>
      </c>
      <c r="J3" s="2" t="s">
        <v>11</v>
      </c>
      <c r="K3" s="2" t="s">
        <v>12</v>
      </c>
      <c r="L3" s="2" t="s">
        <v>8</v>
      </c>
    </row>
    <row r="4" spans="1:12" ht="30" x14ac:dyDescent="0.25">
      <c r="A4" s="1">
        <v>1</v>
      </c>
      <c r="B4" s="3" t="s">
        <v>48</v>
      </c>
      <c r="C4" s="3" t="s">
        <v>21</v>
      </c>
      <c r="D4" s="3" t="s">
        <v>49</v>
      </c>
      <c r="E4" s="3">
        <v>2</v>
      </c>
      <c r="F4" s="3" t="s">
        <v>16</v>
      </c>
      <c r="G4" s="3" t="s">
        <v>43</v>
      </c>
      <c r="H4" s="4">
        <f t="shared" ref="H4:H32" si="0">+I4+J4+K4+L4</f>
        <v>455.6</v>
      </c>
      <c r="I4" s="1">
        <f>159.8*2</f>
        <v>319.60000000000002</v>
      </c>
      <c r="J4" s="1">
        <v>68</v>
      </c>
      <c r="K4" s="1">
        <v>68</v>
      </c>
      <c r="L4" s="1"/>
    </row>
    <row r="5" spans="1:12" ht="30" x14ac:dyDescent="0.25">
      <c r="A5" s="1">
        <f>+A4+1</f>
        <v>2</v>
      </c>
      <c r="B5" s="3" t="s">
        <v>50</v>
      </c>
      <c r="C5" s="3" t="s">
        <v>36</v>
      </c>
      <c r="D5" s="3" t="s">
        <v>49</v>
      </c>
      <c r="E5" s="3">
        <v>2</v>
      </c>
      <c r="F5" s="3" t="s">
        <v>16</v>
      </c>
      <c r="G5" s="3" t="s">
        <v>43</v>
      </c>
      <c r="H5" s="4">
        <f t="shared" si="0"/>
        <v>455.6</v>
      </c>
      <c r="I5" s="1">
        <f>159.8*2</f>
        <v>319.60000000000002</v>
      </c>
      <c r="J5" s="1">
        <v>68</v>
      </c>
      <c r="K5" s="1">
        <v>68</v>
      </c>
      <c r="L5" s="1"/>
    </row>
    <row r="6" spans="1:12" ht="30" x14ac:dyDescent="0.25">
      <c r="A6" s="1">
        <f t="shared" ref="A6:A46" si="1">+A5+1</f>
        <v>3</v>
      </c>
      <c r="B6" s="3" t="s">
        <v>51</v>
      </c>
      <c r="C6" s="3" t="s">
        <v>52</v>
      </c>
      <c r="D6" s="3" t="s">
        <v>53</v>
      </c>
      <c r="E6" s="3">
        <v>13</v>
      </c>
      <c r="F6" s="3" t="s">
        <v>38</v>
      </c>
      <c r="G6" s="3" t="s">
        <v>15</v>
      </c>
      <c r="H6" s="4">
        <f t="shared" si="0"/>
        <v>4447.74</v>
      </c>
      <c r="I6" s="1">
        <v>105.74</v>
      </c>
      <c r="J6" s="1">
        <v>442</v>
      </c>
      <c r="K6" s="1">
        <v>3900</v>
      </c>
      <c r="L6" s="1"/>
    </row>
    <row r="7" spans="1:12" ht="30" x14ac:dyDescent="0.25">
      <c r="A7" s="1">
        <f t="shared" si="1"/>
        <v>4</v>
      </c>
      <c r="B7" s="3" t="s">
        <v>54</v>
      </c>
      <c r="C7" s="3" t="s">
        <v>52</v>
      </c>
      <c r="D7" s="3" t="s">
        <v>55</v>
      </c>
      <c r="E7" s="3">
        <v>5</v>
      </c>
      <c r="F7" s="3" t="s">
        <v>30</v>
      </c>
      <c r="G7" s="3" t="s">
        <v>15</v>
      </c>
      <c r="H7" s="4">
        <f t="shared" si="0"/>
        <v>1114.1599999999999</v>
      </c>
      <c r="I7" s="1">
        <v>144.16</v>
      </c>
      <c r="J7" s="1">
        <v>170</v>
      </c>
      <c r="K7" s="1">
        <v>800</v>
      </c>
      <c r="L7" s="1"/>
    </row>
    <row r="8" spans="1:12" ht="45" x14ac:dyDescent="0.25">
      <c r="A8" s="1">
        <f t="shared" si="1"/>
        <v>5</v>
      </c>
      <c r="B8" s="3" t="s">
        <v>56</v>
      </c>
      <c r="C8" s="3" t="s">
        <v>57</v>
      </c>
      <c r="D8" s="3" t="s">
        <v>55</v>
      </c>
      <c r="E8" s="3">
        <v>5</v>
      </c>
      <c r="F8" s="3" t="s">
        <v>30</v>
      </c>
      <c r="G8" s="3" t="s">
        <v>15</v>
      </c>
      <c r="H8" s="4">
        <f t="shared" si="0"/>
        <v>1114.1599999999999</v>
      </c>
      <c r="I8" s="1">
        <v>144.16</v>
      </c>
      <c r="J8" s="1">
        <v>170</v>
      </c>
      <c r="K8" s="1">
        <v>800</v>
      </c>
      <c r="L8" s="1"/>
    </row>
    <row r="9" spans="1:12" ht="30" x14ac:dyDescent="0.25">
      <c r="A9" s="1">
        <f t="shared" si="1"/>
        <v>6</v>
      </c>
      <c r="B9" s="3" t="s">
        <v>54</v>
      </c>
      <c r="C9" s="3" t="s">
        <v>52</v>
      </c>
      <c r="D9" s="3" t="s">
        <v>58</v>
      </c>
      <c r="E9" s="3">
        <v>4</v>
      </c>
      <c r="F9" s="3" t="s">
        <v>27</v>
      </c>
      <c r="G9" s="3" t="s">
        <v>15</v>
      </c>
      <c r="H9" s="4">
        <f t="shared" si="0"/>
        <v>1060</v>
      </c>
      <c r="I9" s="1">
        <v>204</v>
      </c>
      <c r="J9" s="1">
        <v>136</v>
      </c>
      <c r="K9" s="1">
        <v>720</v>
      </c>
      <c r="L9" s="1"/>
    </row>
    <row r="10" spans="1:12" ht="45" x14ac:dyDescent="0.25">
      <c r="A10" s="1">
        <f t="shared" si="1"/>
        <v>7</v>
      </c>
      <c r="B10" s="3" t="s">
        <v>56</v>
      </c>
      <c r="C10" s="3" t="s">
        <v>57</v>
      </c>
      <c r="D10" s="3" t="s">
        <v>58</v>
      </c>
      <c r="E10" s="3">
        <v>4</v>
      </c>
      <c r="F10" s="3" t="s">
        <v>27</v>
      </c>
      <c r="G10" s="3" t="s">
        <v>15</v>
      </c>
      <c r="H10" s="4">
        <f t="shared" si="0"/>
        <v>1060</v>
      </c>
      <c r="I10" s="1">
        <v>204</v>
      </c>
      <c r="J10" s="1">
        <v>136</v>
      </c>
      <c r="K10" s="1">
        <v>720</v>
      </c>
      <c r="L10" s="1"/>
    </row>
    <row r="11" spans="1:12" ht="30" x14ac:dyDescent="0.25">
      <c r="A11" s="1">
        <f t="shared" si="1"/>
        <v>8</v>
      </c>
      <c r="B11" s="3" t="s">
        <v>54</v>
      </c>
      <c r="C11" s="3" t="s">
        <v>52</v>
      </c>
      <c r="D11" s="3" t="s">
        <v>59</v>
      </c>
      <c r="E11" s="3">
        <v>3</v>
      </c>
      <c r="F11" s="3" t="s">
        <v>32</v>
      </c>
      <c r="G11" s="3" t="s">
        <v>15</v>
      </c>
      <c r="H11" s="4">
        <f t="shared" si="0"/>
        <v>1325.4</v>
      </c>
      <c r="I11" s="1">
        <v>173.4</v>
      </c>
      <c r="J11" s="1">
        <v>102</v>
      </c>
      <c r="K11" s="1">
        <v>1050</v>
      </c>
      <c r="L11" s="1"/>
    </row>
    <row r="12" spans="1:12" ht="45" x14ac:dyDescent="0.25">
      <c r="A12" s="1">
        <f t="shared" si="1"/>
        <v>9</v>
      </c>
      <c r="B12" s="3" t="s">
        <v>56</v>
      </c>
      <c r="C12" s="3" t="s">
        <v>57</v>
      </c>
      <c r="D12" s="3" t="s">
        <v>59</v>
      </c>
      <c r="E12" s="3">
        <v>3</v>
      </c>
      <c r="F12" s="3" t="s">
        <v>32</v>
      </c>
      <c r="G12" s="3" t="s">
        <v>15</v>
      </c>
      <c r="H12" s="4">
        <f t="shared" si="0"/>
        <v>1325.4</v>
      </c>
      <c r="I12" s="1">
        <v>173.4</v>
      </c>
      <c r="J12" s="1">
        <v>102</v>
      </c>
      <c r="K12" s="1">
        <v>1050</v>
      </c>
      <c r="L12" s="1"/>
    </row>
    <row r="13" spans="1:12" ht="60" x14ac:dyDescent="0.25">
      <c r="A13" s="1">
        <f t="shared" si="1"/>
        <v>10</v>
      </c>
      <c r="B13" s="3" t="s">
        <v>65</v>
      </c>
      <c r="C13" s="3" t="s">
        <v>66</v>
      </c>
      <c r="D13" s="3" t="s">
        <v>64</v>
      </c>
      <c r="E13" s="3">
        <v>4</v>
      </c>
      <c r="F13" s="3" t="s">
        <v>16</v>
      </c>
      <c r="G13" s="3" t="s">
        <v>67</v>
      </c>
      <c r="H13" s="4">
        <f t="shared" ref="H13" si="2">+I13+J13+K13+L13</f>
        <v>1938.4</v>
      </c>
      <c r="I13" s="1">
        <v>377.4</v>
      </c>
      <c r="J13" s="1">
        <v>136</v>
      </c>
      <c r="K13" s="1">
        <v>1425</v>
      </c>
      <c r="L13" s="1"/>
    </row>
    <row r="14" spans="1:12" ht="60" x14ac:dyDescent="0.25">
      <c r="A14" s="1">
        <f t="shared" si="1"/>
        <v>11</v>
      </c>
      <c r="B14" s="3" t="s">
        <v>68</v>
      </c>
      <c r="C14" s="3" t="s">
        <v>36</v>
      </c>
      <c r="D14" s="3" t="s">
        <v>64</v>
      </c>
      <c r="E14" s="3">
        <v>4</v>
      </c>
      <c r="F14" s="3" t="s">
        <v>16</v>
      </c>
      <c r="G14" s="3" t="s">
        <v>67</v>
      </c>
      <c r="H14" s="4">
        <f t="shared" ref="H14:H16" si="3">+I14+J14+K14+L14</f>
        <v>1938.4</v>
      </c>
      <c r="I14" s="1">
        <v>377.4</v>
      </c>
      <c r="J14" s="1">
        <v>136</v>
      </c>
      <c r="K14" s="1">
        <v>1425</v>
      </c>
      <c r="L14" s="1"/>
    </row>
    <row r="15" spans="1:12" ht="60" x14ac:dyDescent="0.25">
      <c r="A15" s="1">
        <f t="shared" si="1"/>
        <v>12</v>
      </c>
      <c r="B15" s="3" t="s">
        <v>50</v>
      </c>
      <c r="C15" s="3" t="s">
        <v>52</v>
      </c>
      <c r="D15" s="3" t="s">
        <v>64</v>
      </c>
      <c r="E15" s="3">
        <v>4</v>
      </c>
      <c r="F15" s="3" t="s">
        <v>16</v>
      </c>
      <c r="G15" s="3" t="s">
        <v>67</v>
      </c>
      <c r="H15" s="4">
        <f t="shared" si="3"/>
        <v>1938.4</v>
      </c>
      <c r="I15" s="1">
        <v>377.4</v>
      </c>
      <c r="J15" s="1">
        <v>136</v>
      </c>
      <c r="K15" s="1">
        <v>1425</v>
      </c>
      <c r="L15" s="1"/>
    </row>
    <row r="16" spans="1:12" ht="60" x14ac:dyDescent="0.25">
      <c r="A16" s="1">
        <f t="shared" si="1"/>
        <v>13</v>
      </c>
      <c r="B16" s="3" t="s">
        <v>69</v>
      </c>
      <c r="C16" s="3" t="s">
        <v>57</v>
      </c>
      <c r="D16" s="3" t="s">
        <v>64</v>
      </c>
      <c r="E16" s="3">
        <v>4</v>
      </c>
      <c r="F16" s="3" t="s">
        <v>16</v>
      </c>
      <c r="G16" s="3" t="s">
        <v>67</v>
      </c>
      <c r="H16" s="4">
        <f t="shared" si="3"/>
        <v>1938.4</v>
      </c>
      <c r="I16" s="1">
        <v>377.4</v>
      </c>
      <c r="J16" s="1">
        <v>136</v>
      </c>
      <c r="K16" s="1">
        <v>1425</v>
      </c>
      <c r="L16" s="1"/>
    </row>
    <row r="17" spans="1:12" ht="60" x14ac:dyDescent="0.25">
      <c r="A17" s="1">
        <f t="shared" si="1"/>
        <v>14</v>
      </c>
      <c r="B17" s="3" t="s">
        <v>28</v>
      </c>
      <c r="C17" s="3" t="s">
        <v>44</v>
      </c>
      <c r="D17" s="3" t="s">
        <v>64</v>
      </c>
      <c r="E17" s="3">
        <v>4</v>
      </c>
      <c r="F17" s="3" t="s">
        <v>16</v>
      </c>
      <c r="G17" s="3" t="s">
        <v>67</v>
      </c>
      <c r="H17" s="4">
        <f t="shared" ref="H17" si="4">+I17+J17+K17+L17</f>
        <v>1938.4</v>
      </c>
      <c r="I17" s="1">
        <v>377.4</v>
      </c>
      <c r="J17" s="1">
        <v>136</v>
      </c>
      <c r="K17" s="1">
        <v>1425</v>
      </c>
      <c r="L17" s="1"/>
    </row>
    <row r="18" spans="1:12" ht="45" x14ac:dyDescent="0.25">
      <c r="A18" s="1">
        <f t="shared" si="1"/>
        <v>15</v>
      </c>
      <c r="B18" s="3" t="s">
        <v>39</v>
      </c>
      <c r="C18" s="3" t="s">
        <v>13</v>
      </c>
      <c r="D18" s="3" t="s">
        <v>60</v>
      </c>
      <c r="E18" s="3">
        <v>3</v>
      </c>
      <c r="F18" s="3" t="s">
        <v>16</v>
      </c>
      <c r="G18" s="3" t="s">
        <v>40</v>
      </c>
      <c r="H18" s="4">
        <f t="shared" si="0"/>
        <v>1310.4299999999998</v>
      </c>
      <c r="I18" s="1">
        <v>543.42999999999995</v>
      </c>
      <c r="J18" s="1">
        <v>102</v>
      </c>
      <c r="K18" s="1">
        <v>665</v>
      </c>
      <c r="L18" s="1"/>
    </row>
    <row r="19" spans="1:12" ht="45" x14ac:dyDescent="0.25">
      <c r="A19" s="1">
        <f t="shared" si="1"/>
        <v>16</v>
      </c>
      <c r="B19" s="3" t="s">
        <v>34</v>
      </c>
      <c r="C19" s="3" t="s">
        <v>52</v>
      </c>
      <c r="D19" s="3" t="s">
        <v>60</v>
      </c>
      <c r="E19" s="3">
        <v>3</v>
      </c>
      <c r="F19" s="3" t="s">
        <v>16</v>
      </c>
      <c r="G19" s="3" t="s">
        <v>40</v>
      </c>
      <c r="H19" s="4">
        <f t="shared" si="0"/>
        <v>1085.24</v>
      </c>
      <c r="I19" s="1">
        <v>318.24</v>
      </c>
      <c r="J19" s="1">
        <v>102</v>
      </c>
      <c r="K19" s="1">
        <v>665</v>
      </c>
      <c r="L19" s="1"/>
    </row>
    <row r="20" spans="1:12" ht="45" x14ac:dyDescent="0.25">
      <c r="A20" s="1">
        <f t="shared" si="1"/>
        <v>17</v>
      </c>
      <c r="B20" s="3" t="s">
        <v>41</v>
      </c>
      <c r="C20" s="3" t="s">
        <v>13</v>
      </c>
      <c r="D20" s="3" t="s">
        <v>60</v>
      </c>
      <c r="E20" s="3">
        <v>3</v>
      </c>
      <c r="F20" s="3" t="s">
        <v>16</v>
      </c>
      <c r="G20" s="3" t="s">
        <v>40</v>
      </c>
      <c r="H20" s="4">
        <f t="shared" si="0"/>
        <v>1085.24</v>
      </c>
      <c r="I20" s="1">
        <v>318.24</v>
      </c>
      <c r="J20" s="1">
        <v>102</v>
      </c>
      <c r="K20" s="1">
        <v>665</v>
      </c>
      <c r="L20" s="1"/>
    </row>
    <row r="21" spans="1:12" ht="45" x14ac:dyDescent="0.25">
      <c r="A21" s="1">
        <f t="shared" si="1"/>
        <v>18</v>
      </c>
      <c r="B21" s="3" t="s">
        <v>61</v>
      </c>
      <c r="C21" s="3" t="s">
        <v>62</v>
      </c>
      <c r="D21" s="3" t="s">
        <v>60</v>
      </c>
      <c r="E21" s="3">
        <v>3</v>
      </c>
      <c r="F21" s="3" t="s">
        <v>16</v>
      </c>
      <c r="G21" s="3" t="s">
        <v>40</v>
      </c>
      <c r="H21" s="4">
        <f t="shared" si="0"/>
        <v>1085.24</v>
      </c>
      <c r="I21" s="1">
        <v>318.24</v>
      </c>
      <c r="J21" s="1">
        <v>102</v>
      </c>
      <c r="K21" s="1">
        <v>665</v>
      </c>
      <c r="L21" s="1"/>
    </row>
    <row r="22" spans="1:12" ht="45" x14ac:dyDescent="0.25">
      <c r="A22" s="1">
        <f t="shared" si="1"/>
        <v>19</v>
      </c>
      <c r="B22" s="3" t="s">
        <v>63</v>
      </c>
      <c r="C22" s="3" t="s">
        <v>42</v>
      </c>
      <c r="D22" s="3" t="s">
        <v>60</v>
      </c>
      <c r="E22" s="3">
        <v>3</v>
      </c>
      <c r="F22" s="3" t="s">
        <v>16</v>
      </c>
      <c r="G22" s="3" t="s">
        <v>40</v>
      </c>
      <c r="H22" s="4">
        <f t="shared" si="0"/>
        <v>895.24</v>
      </c>
      <c r="I22" s="1">
        <v>318.24</v>
      </c>
      <c r="J22" s="1">
        <v>102</v>
      </c>
      <c r="K22" s="1">
        <v>475</v>
      </c>
      <c r="L22" s="1"/>
    </row>
    <row r="23" spans="1:12" ht="30" x14ac:dyDescent="0.25">
      <c r="A23" s="1">
        <f t="shared" si="1"/>
        <v>20</v>
      </c>
      <c r="B23" s="3" t="s">
        <v>25</v>
      </c>
      <c r="C23" s="3" t="s">
        <v>26</v>
      </c>
      <c r="D23" s="3" t="s">
        <v>70</v>
      </c>
      <c r="E23" s="3">
        <v>2</v>
      </c>
      <c r="F23" s="3" t="s">
        <v>16</v>
      </c>
      <c r="G23" s="3" t="s">
        <v>71</v>
      </c>
      <c r="H23" s="4">
        <f t="shared" si="0"/>
        <v>68</v>
      </c>
      <c r="I23" s="1"/>
      <c r="J23" s="1">
        <v>68</v>
      </c>
      <c r="K23" s="1"/>
      <c r="L23" s="1"/>
    </row>
    <row r="24" spans="1:12" ht="30" x14ac:dyDescent="0.25">
      <c r="A24" s="1">
        <f t="shared" si="1"/>
        <v>21</v>
      </c>
      <c r="B24" s="3" t="s">
        <v>24</v>
      </c>
      <c r="C24" s="3" t="s">
        <v>17</v>
      </c>
      <c r="D24" s="3" t="s">
        <v>70</v>
      </c>
      <c r="E24" s="3">
        <v>2</v>
      </c>
      <c r="F24" s="3" t="s">
        <v>16</v>
      </c>
      <c r="G24" s="3" t="s">
        <v>71</v>
      </c>
      <c r="H24" s="4">
        <f t="shared" si="0"/>
        <v>68</v>
      </c>
      <c r="I24" s="1"/>
      <c r="J24" s="1">
        <v>68</v>
      </c>
      <c r="K24" s="1"/>
      <c r="L24" s="1"/>
    </row>
    <row r="25" spans="1:12" ht="30" x14ac:dyDescent="0.25">
      <c r="A25" s="1">
        <f t="shared" si="1"/>
        <v>22</v>
      </c>
      <c r="B25" s="3" t="s">
        <v>72</v>
      </c>
      <c r="C25" s="3" t="s">
        <v>44</v>
      </c>
      <c r="D25" s="3" t="s">
        <v>70</v>
      </c>
      <c r="E25" s="3">
        <v>2</v>
      </c>
      <c r="F25" s="3" t="s">
        <v>16</v>
      </c>
      <c r="G25" s="3" t="s">
        <v>71</v>
      </c>
      <c r="H25" s="4">
        <f t="shared" si="0"/>
        <v>197</v>
      </c>
      <c r="I25" s="1">
        <v>129</v>
      </c>
      <c r="J25" s="1">
        <v>68</v>
      </c>
      <c r="K25" s="1"/>
      <c r="L25" s="1"/>
    </row>
    <row r="26" spans="1:12" ht="30" x14ac:dyDescent="0.25">
      <c r="A26" s="1">
        <f t="shared" si="1"/>
        <v>23</v>
      </c>
      <c r="B26" s="3" t="s">
        <v>22</v>
      </c>
      <c r="C26" s="3" t="s">
        <v>52</v>
      </c>
      <c r="D26" s="3" t="s">
        <v>76</v>
      </c>
      <c r="E26" s="3">
        <v>2</v>
      </c>
      <c r="F26" s="3" t="s">
        <v>16</v>
      </c>
      <c r="G26" s="3" t="s">
        <v>74</v>
      </c>
      <c r="H26" s="4">
        <f t="shared" si="0"/>
        <v>377.72</v>
      </c>
      <c r="I26" s="1">
        <v>309.72000000000003</v>
      </c>
      <c r="J26" s="1">
        <v>68</v>
      </c>
      <c r="K26" s="1"/>
      <c r="L26" s="1"/>
    </row>
    <row r="27" spans="1:12" ht="30" x14ac:dyDescent="0.25">
      <c r="A27" s="1">
        <f t="shared" si="1"/>
        <v>24</v>
      </c>
      <c r="B27" s="3" t="s">
        <v>75</v>
      </c>
      <c r="C27" s="3" t="s">
        <v>13</v>
      </c>
      <c r="D27" s="3" t="s">
        <v>73</v>
      </c>
      <c r="E27" s="3">
        <v>4</v>
      </c>
      <c r="F27" s="3" t="s">
        <v>77</v>
      </c>
      <c r="G27" s="3" t="s">
        <v>78</v>
      </c>
      <c r="H27" s="4">
        <f t="shared" si="0"/>
        <v>1616.44</v>
      </c>
      <c r="I27" s="1">
        <v>430.44</v>
      </c>
      <c r="J27" s="1">
        <v>136</v>
      </c>
      <c r="K27" s="1">
        <v>1050</v>
      </c>
      <c r="L27" s="1"/>
    </row>
    <row r="28" spans="1:12" ht="30" x14ac:dyDescent="0.25">
      <c r="A28" s="1">
        <f t="shared" si="1"/>
        <v>25</v>
      </c>
      <c r="B28" s="3" t="s">
        <v>20</v>
      </c>
      <c r="C28" s="3" t="s">
        <v>44</v>
      </c>
      <c r="D28" s="3" t="s">
        <v>73</v>
      </c>
      <c r="E28" s="3">
        <v>4</v>
      </c>
      <c r="F28" s="3" t="s">
        <v>77</v>
      </c>
      <c r="G28" s="3" t="s">
        <v>78</v>
      </c>
      <c r="H28" s="4">
        <f t="shared" si="0"/>
        <v>1616.44</v>
      </c>
      <c r="I28" s="1">
        <v>430.44</v>
      </c>
      <c r="J28" s="1">
        <v>136</v>
      </c>
      <c r="K28" s="1">
        <v>1050</v>
      </c>
      <c r="L28" s="1"/>
    </row>
    <row r="29" spans="1:12" ht="30" x14ac:dyDescent="0.25">
      <c r="A29" s="1">
        <f t="shared" si="1"/>
        <v>26</v>
      </c>
      <c r="B29" s="3" t="s">
        <v>47</v>
      </c>
      <c r="C29" s="3" t="s">
        <v>13</v>
      </c>
      <c r="D29" s="3" t="s">
        <v>79</v>
      </c>
      <c r="E29" s="3">
        <v>3</v>
      </c>
      <c r="F29" s="3" t="s">
        <v>16</v>
      </c>
      <c r="G29" s="3" t="s">
        <v>80</v>
      </c>
      <c r="H29" s="7">
        <f t="shared" si="0"/>
        <v>1620.24</v>
      </c>
      <c r="I29" s="3">
        <v>318.24</v>
      </c>
      <c r="J29" s="3">
        <v>102</v>
      </c>
      <c r="K29" s="3">
        <v>1200</v>
      </c>
      <c r="L29" s="1"/>
    </row>
    <row r="30" spans="1:12" ht="60" x14ac:dyDescent="0.25">
      <c r="A30" s="1">
        <f t="shared" si="1"/>
        <v>27</v>
      </c>
      <c r="B30" s="3" t="s">
        <v>18</v>
      </c>
      <c r="C30" s="3" t="s">
        <v>13</v>
      </c>
      <c r="D30" s="3" t="s">
        <v>85</v>
      </c>
      <c r="E30" s="3">
        <v>2</v>
      </c>
      <c r="F30" s="3" t="s">
        <v>16</v>
      </c>
      <c r="G30" s="3" t="s">
        <v>86</v>
      </c>
      <c r="H30" s="4">
        <f t="shared" ref="H30" si="5">+I30+J30+K30+L30</f>
        <v>319.60000000000002</v>
      </c>
      <c r="I30" s="1">
        <v>319.60000000000002</v>
      </c>
      <c r="J30" s="1"/>
      <c r="K30" s="1"/>
      <c r="L30" s="1"/>
    </row>
    <row r="31" spans="1:12" ht="30" x14ac:dyDescent="0.25">
      <c r="A31" s="1">
        <f t="shared" si="1"/>
        <v>28</v>
      </c>
      <c r="B31" s="3" t="s">
        <v>81</v>
      </c>
      <c r="C31" s="3" t="s">
        <v>82</v>
      </c>
      <c r="D31" s="3" t="s">
        <v>83</v>
      </c>
      <c r="E31" s="3">
        <v>1</v>
      </c>
      <c r="F31" s="3" t="s">
        <v>16</v>
      </c>
      <c r="G31" s="3" t="s">
        <v>84</v>
      </c>
      <c r="H31" s="4">
        <f t="shared" si="0"/>
        <v>353.6</v>
      </c>
      <c r="I31" s="1">
        <v>319.60000000000002</v>
      </c>
      <c r="J31" s="1">
        <v>34</v>
      </c>
      <c r="K31" s="1"/>
      <c r="L31" s="1"/>
    </row>
    <row r="32" spans="1:12" ht="30" x14ac:dyDescent="0.25">
      <c r="A32" s="1">
        <f t="shared" si="1"/>
        <v>29</v>
      </c>
      <c r="B32" s="3" t="s">
        <v>29</v>
      </c>
      <c r="C32" s="3" t="s">
        <v>52</v>
      </c>
      <c r="D32" s="3" t="s">
        <v>87</v>
      </c>
      <c r="E32" s="3">
        <v>2</v>
      </c>
      <c r="F32" s="3" t="s">
        <v>27</v>
      </c>
      <c r="G32" s="3" t="s">
        <v>88</v>
      </c>
      <c r="H32" s="4">
        <f t="shared" si="0"/>
        <v>272</v>
      </c>
      <c r="I32" s="1">
        <v>204</v>
      </c>
      <c r="J32" s="1">
        <v>68</v>
      </c>
      <c r="K32" s="1"/>
      <c r="L32" s="1"/>
    </row>
    <row r="33" spans="1:12" ht="45" x14ac:dyDescent="0.25">
      <c r="A33" s="1">
        <f t="shared" si="1"/>
        <v>30</v>
      </c>
      <c r="B33" s="3" t="s">
        <v>39</v>
      </c>
      <c r="C33" s="3" t="s">
        <v>13</v>
      </c>
      <c r="D33" s="3" t="s">
        <v>89</v>
      </c>
      <c r="E33" s="3">
        <v>3</v>
      </c>
      <c r="F33" s="3" t="s">
        <v>16</v>
      </c>
      <c r="G33" s="3" t="s">
        <v>19</v>
      </c>
      <c r="H33" s="4">
        <f t="shared" ref="H33" si="6">+I33+J33+K33+L33</f>
        <v>1808.5</v>
      </c>
      <c r="I33" s="1">
        <v>676</v>
      </c>
      <c r="J33" s="1">
        <v>112.5</v>
      </c>
      <c r="K33" s="1">
        <v>1020</v>
      </c>
      <c r="L33" s="1"/>
    </row>
    <row r="34" spans="1:12" ht="45" x14ac:dyDescent="0.25">
      <c r="A34" s="1">
        <f t="shared" si="1"/>
        <v>31</v>
      </c>
      <c r="B34" s="3" t="s">
        <v>34</v>
      </c>
      <c r="C34" s="3" t="s">
        <v>52</v>
      </c>
      <c r="D34" s="3" t="s">
        <v>89</v>
      </c>
      <c r="E34" s="3">
        <v>4</v>
      </c>
      <c r="F34" s="3" t="s">
        <v>16</v>
      </c>
      <c r="G34" s="3" t="s">
        <v>19</v>
      </c>
      <c r="H34" s="4">
        <f t="shared" ref="H34" si="7">+I34+J34+K34+L34</f>
        <v>1781</v>
      </c>
      <c r="I34" s="1">
        <v>351</v>
      </c>
      <c r="J34" s="1">
        <v>150</v>
      </c>
      <c r="K34" s="1">
        <v>1280</v>
      </c>
      <c r="L34" s="1"/>
    </row>
    <row r="35" spans="1:12" ht="45" x14ac:dyDescent="0.25">
      <c r="A35" s="1">
        <f t="shared" si="1"/>
        <v>32</v>
      </c>
      <c r="B35" s="3" t="s">
        <v>90</v>
      </c>
      <c r="C35" s="3" t="s">
        <v>45</v>
      </c>
      <c r="D35" s="3" t="s">
        <v>89</v>
      </c>
      <c r="E35" s="3">
        <v>4</v>
      </c>
      <c r="F35" s="3" t="s">
        <v>16</v>
      </c>
      <c r="G35" s="3" t="s">
        <v>19</v>
      </c>
      <c r="H35" s="4">
        <f t="shared" ref="H35" si="8">+I35+J35+K35+L35</f>
        <v>1503.73</v>
      </c>
      <c r="I35" s="1">
        <v>353.73</v>
      </c>
      <c r="J35" s="1">
        <v>150</v>
      </c>
      <c r="K35" s="1">
        <v>1000</v>
      </c>
      <c r="L35" s="1"/>
    </row>
    <row r="36" spans="1:12" ht="45" x14ac:dyDescent="0.25">
      <c r="A36" s="1">
        <f t="shared" si="1"/>
        <v>33</v>
      </c>
      <c r="B36" s="3" t="s">
        <v>37</v>
      </c>
      <c r="C36" s="3" t="s">
        <v>13</v>
      </c>
      <c r="D36" s="3" t="s">
        <v>89</v>
      </c>
      <c r="E36" s="3">
        <v>4</v>
      </c>
      <c r="F36" s="3" t="s">
        <v>16</v>
      </c>
      <c r="G36" s="3" t="s">
        <v>19</v>
      </c>
      <c r="H36" s="4">
        <f t="shared" ref="H36" si="9">+I36+J36+K36+L36</f>
        <v>1711</v>
      </c>
      <c r="I36" s="1">
        <v>351</v>
      </c>
      <c r="J36" s="1">
        <v>150</v>
      </c>
      <c r="K36" s="1">
        <v>1210</v>
      </c>
      <c r="L36" s="1"/>
    </row>
    <row r="37" spans="1:12" ht="45" x14ac:dyDescent="0.25">
      <c r="A37" s="1">
        <f t="shared" si="1"/>
        <v>34</v>
      </c>
      <c r="B37" s="3" t="s">
        <v>91</v>
      </c>
      <c r="C37" s="3" t="s">
        <v>13</v>
      </c>
      <c r="D37" s="3" t="s">
        <v>89</v>
      </c>
      <c r="E37" s="3">
        <v>4</v>
      </c>
      <c r="F37" s="3" t="s">
        <v>16</v>
      </c>
      <c r="G37" s="3" t="s">
        <v>19</v>
      </c>
      <c r="H37" s="4">
        <f t="shared" ref="H37" si="10">+I37+J37+K37+L37</f>
        <v>1781</v>
      </c>
      <c r="I37" s="1">
        <v>351</v>
      </c>
      <c r="J37" s="1">
        <v>150</v>
      </c>
      <c r="K37" s="1">
        <v>1280</v>
      </c>
      <c r="L37" s="1"/>
    </row>
    <row r="38" spans="1:12" ht="45" x14ac:dyDescent="0.25">
      <c r="A38" s="1">
        <f t="shared" si="1"/>
        <v>35</v>
      </c>
      <c r="B38" s="3" t="s">
        <v>92</v>
      </c>
      <c r="C38" s="3" t="s">
        <v>21</v>
      </c>
      <c r="D38" s="3" t="s">
        <v>89</v>
      </c>
      <c r="E38" s="3">
        <v>4</v>
      </c>
      <c r="F38" s="3" t="s">
        <v>16</v>
      </c>
      <c r="G38" s="3" t="s">
        <v>19</v>
      </c>
      <c r="H38" s="4">
        <f t="shared" ref="H38" si="11">+I38+J38+K38+L38</f>
        <v>1711</v>
      </c>
      <c r="I38" s="1">
        <v>351</v>
      </c>
      <c r="J38" s="1">
        <v>150</v>
      </c>
      <c r="K38" s="1">
        <v>1210</v>
      </c>
      <c r="L38" s="1"/>
    </row>
    <row r="39" spans="1:12" ht="45" x14ac:dyDescent="0.25">
      <c r="A39" s="1">
        <f t="shared" si="1"/>
        <v>36</v>
      </c>
      <c r="B39" s="3" t="s">
        <v>35</v>
      </c>
      <c r="C39" s="3" t="s">
        <v>23</v>
      </c>
      <c r="D39" s="3" t="s">
        <v>89</v>
      </c>
      <c r="E39" s="3">
        <v>4</v>
      </c>
      <c r="F39" s="3" t="s">
        <v>16</v>
      </c>
      <c r="G39" s="3" t="s">
        <v>19</v>
      </c>
      <c r="H39" s="4">
        <f t="shared" ref="H39" si="12">+I39+J39+K39+L39</f>
        <v>1711</v>
      </c>
      <c r="I39" s="1">
        <v>351</v>
      </c>
      <c r="J39" s="1">
        <v>150</v>
      </c>
      <c r="K39" s="1">
        <v>1210</v>
      </c>
      <c r="L39" s="1"/>
    </row>
    <row r="40" spans="1:12" ht="30" x14ac:dyDescent="0.25">
      <c r="A40" s="1">
        <f t="shared" si="1"/>
        <v>37</v>
      </c>
      <c r="B40" s="3" t="s">
        <v>33</v>
      </c>
      <c r="C40" s="3" t="s">
        <v>36</v>
      </c>
      <c r="D40" s="3" t="s">
        <v>93</v>
      </c>
      <c r="E40" s="3">
        <v>6</v>
      </c>
      <c r="F40" s="3" t="s">
        <v>46</v>
      </c>
      <c r="G40" s="3" t="s">
        <v>31</v>
      </c>
      <c r="H40" s="4">
        <f t="shared" ref="H40:H42" si="13">+I40+J40+K40+L40</f>
        <v>2601</v>
      </c>
      <c r="I40" s="1">
        <v>126</v>
      </c>
      <c r="J40" s="1">
        <v>225</v>
      </c>
      <c r="K40" s="1">
        <v>2250</v>
      </c>
      <c r="L40" s="1"/>
    </row>
    <row r="41" spans="1:12" ht="30" x14ac:dyDescent="0.25">
      <c r="A41" s="1">
        <f t="shared" si="1"/>
        <v>38</v>
      </c>
      <c r="B41" s="3" t="s">
        <v>96</v>
      </c>
      <c r="C41" s="3" t="s">
        <v>36</v>
      </c>
      <c r="D41" s="3" t="s">
        <v>97</v>
      </c>
      <c r="E41" s="3">
        <v>5</v>
      </c>
      <c r="F41" s="3" t="s">
        <v>46</v>
      </c>
      <c r="G41" s="3" t="s">
        <v>31</v>
      </c>
      <c r="H41" s="4">
        <f t="shared" si="13"/>
        <v>1963.5</v>
      </c>
      <c r="I41" s="1">
        <v>126</v>
      </c>
      <c r="J41" s="1">
        <v>187.5</v>
      </c>
      <c r="K41" s="1">
        <v>1650</v>
      </c>
      <c r="L41" s="1"/>
    </row>
    <row r="42" spans="1:12" ht="30" x14ac:dyDescent="0.25">
      <c r="A42" s="1">
        <f t="shared" si="1"/>
        <v>39</v>
      </c>
      <c r="B42" s="3" t="s">
        <v>34</v>
      </c>
      <c r="C42" s="3" t="s">
        <v>52</v>
      </c>
      <c r="D42" s="3" t="s">
        <v>95</v>
      </c>
      <c r="E42" s="3">
        <v>5</v>
      </c>
      <c r="F42" s="3" t="s">
        <v>16</v>
      </c>
      <c r="G42" s="3" t="s">
        <v>31</v>
      </c>
      <c r="H42" s="4">
        <f t="shared" si="13"/>
        <v>1738.5</v>
      </c>
      <c r="I42" s="1">
        <v>351</v>
      </c>
      <c r="J42" s="1">
        <v>187.5</v>
      </c>
      <c r="K42" s="1">
        <v>1200</v>
      </c>
      <c r="L42" s="1"/>
    </row>
    <row r="43" spans="1:12" ht="30" x14ac:dyDescent="0.25">
      <c r="A43" s="1">
        <f t="shared" si="1"/>
        <v>40</v>
      </c>
      <c r="B43" s="3" t="s">
        <v>9</v>
      </c>
      <c r="C43" s="3" t="s">
        <v>52</v>
      </c>
      <c r="D43" s="3" t="s">
        <v>94</v>
      </c>
      <c r="E43" s="3">
        <v>3</v>
      </c>
      <c r="F43" s="3" t="s">
        <v>16</v>
      </c>
      <c r="G43" s="3" t="s">
        <v>31</v>
      </c>
      <c r="H43" s="4">
        <f t="shared" ref="H43" si="14">+I43+J43+K43+L43</f>
        <v>1018.4300000000001</v>
      </c>
      <c r="I43" s="1">
        <v>380.93</v>
      </c>
      <c r="J43" s="1">
        <v>112.5</v>
      </c>
      <c r="K43" s="1">
        <v>525</v>
      </c>
      <c r="L43" s="1"/>
    </row>
    <row r="44" spans="1:12" ht="30" x14ac:dyDescent="0.25">
      <c r="A44" s="1">
        <f t="shared" si="1"/>
        <v>41</v>
      </c>
      <c r="B44" s="3" t="s">
        <v>39</v>
      </c>
      <c r="C44" s="3" t="s">
        <v>13</v>
      </c>
      <c r="D44" s="3" t="s">
        <v>98</v>
      </c>
      <c r="E44" s="3">
        <v>6</v>
      </c>
      <c r="F44" s="3" t="s">
        <v>16</v>
      </c>
      <c r="G44" s="3" t="s">
        <v>31</v>
      </c>
      <c r="H44" s="4">
        <f t="shared" ref="H44" si="15">+I44+J44+K44+L44</f>
        <v>3320</v>
      </c>
      <c r="I44" s="1">
        <v>845</v>
      </c>
      <c r="J44" s="1">
        <v>225</v>
      </c>
      <c r="K44" s="1">
        <v>2250</v>
      </c>
      <c r="L44" s="1"/>
    </row>
    <row r="45" spans="1:12" ht="30" x14ac:dyDescent="0.25">
      <c r="A45" s="1">
        <f t="shared" si="1"/>
        <v>42</v>
      </c>
      <c r="B45" s="3" t="s">
        <v>18</v>
      </c>
      <c r="C45" s="3" t="s">
        <v>13</v>
      </c>
      <c r="D45" s="3" t="s">
        <v>99</v>
      </c>
      <c r="E45" s="3">
        <v>5</v>
      </c>
      <c r="F45" s="3" t="s">
        <v>16</v>
      </c>
      <c r="G45" s="3" t="s">
        <v>31</v>
      </c>
      <c r="H45" s="4">
        <f t="shared" ref="H45" si="16">+I45+J45+K45+L45</f>
        <v>838.5</v>
      </c>
      <c r="I45" s="1">
        <v>351</v>
      </c>
      <c r="J45" s="1">
        <v>187.5</v>
      </c>
      <c r="K45" s="1">
        <v>300</v>
      </c>
      <c r="L45" s="1"/>
    </row>
    <row r="46" spans="1:12" ht="45" x14ac:dyDescent="0.25">
      <c r="A46" s="1">
        <f t="shared" si="1"/>
        <v>43</v>
      </c>
      <c r="B46" s="3" t="s">
        <v>100</v>
      </c>
      <c r="C46" s="3" t="s">
        <v>13</v>
      </c>
      <c r="D46" s="3" t="s">
        <v>101</v>
      </c>
      <c r="E46" s="3">
        <v>2</v>
      </c>
      <c r="F46" s="3" t="s">
        <v>16</v>
      </c>
      <c r="G46" s="3" t="s">
        <v>31</v>
      </c>
      <c r="H46" s="4">
        <f t="shared" ref="H46" si="17">+I46+J46+K46+L46</f>
        <v>776</v>
      </c>
      <c r="I46" s="1">
        <v>351</v>
      </c>
      <c r="J46" s="1">
        <v>75</v>
      </c>
      <c r="K46" s="1">
        <v>350</v>
      </c>
      <c r="L46" s="1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 man</dc:creator>
  <cp:lastModifiedBy>USER</cp:lastModifiedBy>
  <dcterms:created xsi:type="dcterms:W3CDTF">2021-07-23T12:03:07Z</dcterms:created>
  <dcterms:modified xsi:type="dcterms:W3CDTF">2025-01-15T12:14:17Z</dcterms:modified>
</cp:coreProperties>
</file>